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drawings/drawing1.xml" ContentType="application/vnd.openxmlformats-officedocument.drawing+xml"/>
  <Override PartName="/xl/tables/table3.xml" ContentType="application/vnd.openxmlformats-officedocument.spreadsheetml.table+xml"/>
  <Override PartName="/xl/drawings/drawing2.xml" ContentType="application/vnd.openxmlformats-officedocument.drawing+xml"/>
  <Override PartName="/xl/ink/ink1.xml" ContentType="application/inkml+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defaultThemeVersion="166925"/>
  <xr:revisionPtr revIDLastSave="0" documentId="13_ncr:1_{0B354D9D-149E-49C9-81EF-08C3E571140B}" xr6:coauthVersionLast="47" xr6:coauthVersionMax="47" xr10:uidLastSave="{00000000-0000-0000-0000-000000000000}"/>
  <bookViews>
    <workbookView xWindow="-108" yWindow="-108" windowWidth="23256" windowHeight="12576" activeTab="1" xr2:uid="{A660D81C-C623-4CBC-A968-C3089DB7D134}"/>
  </bookViews>
  <sheets>
    <sheet name="Primary" sheetId="10" r:id="rId1"/>
    <sheet name="Secondary" sheetId="11" r:id="rId2"/>
    <sheet name="Instructies cluster" sheetId="6" r:id="rId3"/>
    <sheet name="Cluster 1" sheetId="3" r:id="rId4"/>
    <sheet name="Instructies financiering" sheetId="5" r:id="rId5"/>
    <sheet name="Cluster 1 financiering" sheetId="4" r:id="rId6"/>
    <sheet name="Cluster 1 detail kosten" sheetId="7" r:id="rId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4" i="4" l="1"/>
  <c r="K5" i="4"/>
  <c r="K6" i="4"/>
  <c r="K7" i="4"/>
  <c r="F4" i="4" l="1"/>
  <c r="F5" i="4"/>
  <c r="F6" i="4"/>
  <c r="F7" i="4"/>
  <c r="F3" i="4"/>
  <c r="K3" i="4" s="1"/>
  <c r="C11" i="4" s="1"/>
  <c r="C18" i="4" s="1"/>
  <c r="C4" i="4"/>
  <c r="C5" i="4"/>
  <c r="C6" i="4"/>
  <c r="C44" i="4" s="1"/>
  <c r="C51" i="4" s="1"/>
  <c r="C7" i="4"/>
  <c r="C55" i="4" s="1"/>
  <c r="C62" i="4" s="1"/>
  <c r="C3" i="4"/>
  <c r="I3" i="4"/>
  <c r="B55" i="4"/>
  <c r="B44" i="4"/>
  <c r="B33" i="4"/>
  <c r="B22" i="4"/>
  <c r="B11" i="4"/>
  <c r="J7" i="4"/>
  <c r="I7" i="4"/>
  <c r="J6" i="4"/>
  <c r="I6" i="4"/>
  <c r="C33" i="4"/>
  <c r="C40" i="4" s="1"/>
  <c r="J5" i="4"/>
  <c r="I5" i="4"/>
  <c r="C22" i="4"/>
  <c r="C29" i="4" s="1"/>
  <c r="J4" i="4"/>
  <c r="I4" i="4"/>
  <c r="J3" i="4"/>
  <c r="H2" i="4"/>
  <c r="G2" i="4"/>
  <c r="F2" i="4"/>
  <c r="E2" i="4"/>
  <c r="D2" i="4"/>
  <c r="E25" i="3"/>
  <c r="E26" i="3"/>
  <c r="E27" i="3"/>
  <c r="E28" i="3"/>
  <c r="E29" i="3"/>
  <c r="E30" i="3"/>
  <c r="E31" i="3"/>
  <c r="E32" i="3"/>
  <c r="E33" i="3"/>
  <c r="E34" i="3"/>
  <c r="E35" i="3"/>
  <c r="E36" i="3"/>
  <c r="E37" i="3"/>
  <c r="E38" i="3"/>
  <c r="E39" i="3"/>
  <c r="E40" i="3"/>
  <c r="E41" i="3"/>
  <c r="E42" i="3"/>
  <c r="E43" i="3"/>
  <c r="E44" i="3"/>
  <c r="E45" i="3"/>
  <c r="E46" i="3"/>
  <c r="E47" i="3"/>
  <c r="E48" i="3"/>
  <c r="E49" i="3"/>
  <c r="E50" i="3"/>
  <c r="E51" i="3"/>
  <c r="E52" i="3"/>
  <c r="E53" i="3"/>
  <c r="E54" i="3"/>
  <c r="E55" i="3"/>
  <c r="E56" i="3"/>
  <c r="E57" i="3"/>
  <c r="E58" i="3"/>
  <c r="E59" i="3"/>
  <c r="E60" i="3"/>
  <c r="E61" i="3"/>
  <c r="E62" i="3"/>
  <c r="E63" i="3"/>
  <c r="E64" i="3"/>
  <c r="E65" i="3"/>
  <c r="E66" i="3"/>
  <c r="E67" i="3"/>
  <c r="E68" i="3"/>
  <c r="E69" i="3"/>
  <c r="E70" i="3"/>
  <c r="E71" i="3"/>
  <c r="E72" i="3"/>
  <c r="E73" i="3"/>
  <c r="E74" i="3"/>
  <c r="E75" i="3"/>
  <c r="E76" i="3"/>
  <c r="E77" i="3"/>
  <c r="E78" i="3"/>
  <c r="E79" i="3"/>
  <c r="E80" i="3"/>
  <c r="E81" i="3"/>
  <c r="E82" i="3"/>
  <c r="E83" i="3"/>
  <c r="E84" i="3"/>
  <c r="E85" i="3"/>
  <c r="E86" i="3"/>
  <c r="E87" i="3"/>
  <c r="E88" i="3"/>
  <c r="E89" i="3"/>
  <c r="E90" i="3"/>
  <c r="E91" i="3"/>
  <c r="E92" i="3"/>
  <c r="E93" i="3"/>
  <c r="E94" i="3"/>
  <c r="E95" i="3"/>
  <c r="E96" i="3"/>
  <c r="E97" i="3"/>
  <c r="E98" i="3"/>
  <c r="E99" i="3"/>
  <c r="E100" i="3"/>
  <c r="E101" i="3"/>
  <c r="G25" i="3"/>
  <c r="G26" i="3"/>
  <c r="G27" i="3"/>
  <c r="G28" i="3"/>
  <c r="G29" i="3"/>
  <c r="G30" i="3"/>
  <c r="G31" i="3"/>
  <c r="G32" i="3"/>
  <c r="G33" i="3"/>
  <c r="G34" i="3"/>
  <c r="G35" i="3"/>
  <c r="G36" i="3"/>
  <c r="G37" i="3"/>
  <c r="G38" i="3"/>
  <c r="G39" i="3"/>
  <c r="G40" i="3"/>
  <c r="G41" i="3"/>
  <c r="G42" i="3"/>
  <c r="G43" i="3"/>
  <c r="G44" i="3"/>
  <c r="G45" i="3"/>
  <c r="G46" i="3"/>
  <c r="G47" i="3"/>
  <c r="G48" i="3"/>
  <c r="G49" i="3"/>
  <c r="G50" i="3"/>
  <c r="G51" i="3"/>
  <c r="G52" i="3"/>
  <c r="G53" i="3"/>
  <c r="G54" i="3"/>
  <c r="G55" i="3"/>
  <c r="G56" i="3"/>
  <c r="G57" i="3"/>
  <c r="G58" i="3"/>
  <c r="G59" i="3"/>
  <c r="G60" i="3"/>
  <c r="G61" i="3"/>
  <c r="G62" i="3"/>
  <c r="G63" i="3"/>
  <c r="G64" i="3"/>
  <c r="G65" i="3"/>
  <c r="G66" i="3"/>
  <c r="G67" i="3"/>
  <c r="G68" i="3"/>
  <c r="G69" i="3"/>
  <c r="G70" i="3"/>
  <c r="G71" i="3"/>
  <c r="G72" i="3"/>
  <c r="G73" i="3"/>
  <c r="G74" i="3"/>
  <c r="G75" i="3"/>
  <c r="G76" i="3"/>
  <c r="G77" i="3"/>
  <c r="G78" i="3"/>
  <c r="G79" i="3"/>
  <c r="G80" i="3"/>
  <c r="G81" i="3"/>
  <c r="G82" i="3"/>
  <c r="G83" i="3"/>
  <c r="G84" i="3"/>
  <c r="G85" i="3"/>
  <c r="G86" i="3"/>
  <c r="G87" i="3"/>
  <c r="G88" i="3"/>
  <c r="G89" i="3"/>
  <c r="G90" i="3"/>
  <c r="G91" i="3"/>
  <c r="G92" i="3"/>
  <c r="G93" i="3"/>
  <c r="G94" i="3"/>
  <c r="G95" i="3"/>
  <c r="G96" i="3"/>
  <c r="G97" i="3"/>
  <c r="G98" i="3"/>
  <c r="G99" i="3"/>
  <c r="G100" i="3"/>
  <c r="G101" i="3"/>
  <c r="C2" i="4" l="1"/>
  <c r="E2" i="3"/>
  <c r="E3" i="3"/>
  <c r="E4" i="3"/>
  <c r="E5" i="3"/>
  <c r="E6" i="3"/>
  <c r="E7" i="3"/>
  <c r="E8" i="3"/>
  <c r="E9" i="3"/>
  <c r="E10" i="3"/>
  <c r="E11" i="3"/>
  <c r="E12" i="3"/>
  <c r="E13" i="3"/>
  <c r="E14" i="3"/>
  <c r="E15" i="3"/>
  <c r="E16" i="3"/>
  <c r="E17" i="3"/>
  <c r="E18" i="3"/>
  <c r="E19" i="3"/>
  <c r="E20" i="3"/>
  <c r="E21" i="3"/>
  <c r="E22" i="3"/>
  <c r="E23" i="3"/>
  <c r="E24" i="3"/>
  <c r="G2" i="3"/>
  <c r="G3" i="3"/>
  <c r="G4" i="3"/>
  <c r="G5" i="3"/>
  <c r="G6" i="3"/>
  <c r="G7" i="3"/>
  <c r="G8" i="3"/>
  <c r="G9" i="3"/>
  <c r="G10" i="3"/>
  <c r="G11" i="3"/>
  <c r="G12" i="3"/>
  <c r="G13" i="3"/>
  <c r="G14" i="3"/>
  <c r="G15" i="3"/>
  <c r="G16" i="3"/>
  <c r="G17" i="3"/>
  <c r="G18" i="3"/>
  <c r="G19" i="3"/>
  <c r="G20" i="3"/>
  <c r="G21" i="3"/>
  <c r="G22" i="3"/>
  <c r="G23" i="3"/>
  <c r="G24" i="3"/>
</calcChain>
</file>

<file path=xl/sharedStrings.xml><?xml version="1.0" encoding="utf-8"?>
<sst xmlns="http://schemas.openxmlformats.org/spreadsheetml/2006/main" count="1807" uniqueCount="1703">
  <si>
    <t>11002R29-</t>
  </si>
  <si>
    <t>11002U5PA</t>
  </si>
  <si>
    <t>11022A692</t>
  </si>
  <si>
    <t>11035D082</t>
  </si>
  <si>
    <t>11040A490</t>
  </si>
  <si>
    <t>13014C0MA</t>
  </si>
  <si>
    <t>13035A292</t>
  </si>
  <si>
    <t>25037A291</t>
  </si>
  <si>
    <t>25037A68-</t>
  </si>
  <si>
    <t>25068B072</t>
  </si>
  <si>
    <t>25072A082</t>
  </si>
  <si>
    <t>3701710QQ</t>
  </si>
  <si>
    <t>41011A071</t>
  </si>
  <si>
    <t>44021D670</t>
  </si>
  <si>
    <t>44021M49-</t>
  </si>
  <si>
    <t>44043D081</t>
  </si>
  <si>
    <t>46020E195</t>
  </si>
  <si>
    <t>5100450PQ</t>
  </si>
  <si>
    <t>5100451PQ</t>
  </si>
  <si>
    <t>51004C1PP</t>
  </si>
  <si>
    <t>51004D19-</t>
  </si>
  <si>
    <t>51004M01-</t>
  </si>
  <si>
    <t>51004N09-</t>
  </si>
  <si>
    <t>51004P11-</t>
  </si>
  <si>
    <t>51004P29-</t>
  </si>
  <si>
    <t>51004R080</t>
  </si>
  <si>
    <t>51008D091</t>
  </si>
  <si>
    <t>51008J09-</t>
  </si>
  <si>
    <t>51009B01-</t>
  </si>
  <si>
    <t>51009B290</t>
  </si>
  <si>
    <t>51009B381</t>
  </si>
  <si>
    <t>51009B493</t>
  </si>
  <si>
    <t>51065E002</t>
  </si>
  <si>
    <t>52021E172</t>
  </si>
  <si>
    <t>52025A582</t>
  </si>
  <si>
    <t>52025D182</t>
  </si>
  <si>
    <t>52063D073</t>
  </si>
  <si>
    <t>53053D17-</t>
  </si>
  <si>
    <t>53083B00-</t>
  </si>
  <si>
    <t>53083B09-</t>
  </si>
  <si>
    <t>53083C08-</t>
  </si>
  <si>
    <t>53083C09-</t>
  </si>
  <si>
    <t>53083D09-</t>
  </si>
  <si>
    <t>53083E09-</t>
  </si>
  <si>
    <t>53083F082</t>
  </si>
  <si>
    <t>53083F09-</t>
  </si>
  <si>
    <t>5308410PQ</t>
  </si>
  <si>
    <t>54007A573</t>
  </si>
  <si>
    <t>54010D18-</t>
  </si>
  <si>
    <t>55004A19-</t>
  </si>
  <si>
    <t>55004A29-</t>
  </si>
  <si>
    <t>55023E1PN</t>
  </si>
  <si>
    <t>55023F082</t>
  </si>
  <si>
    <t>56005B191</t>
  </si>
  <si>
    <t>56005D290</t>
  </si>
  <si>
    <t>56016A19-</t>
  </si>
  <si>
    <t>56016A291</t>
  </si>
  <si>
    <t>56016E29-</t>
  </si>
  <si>
    <t>56016M19-</t>
  </si>
  <si>
    <t>56029D182</t>
  </si>
  <si>
    <t>56029D191</t>
  </si>
  <si>
    <t>56085A09-</t>
  </si>
  <si>
    <t>56085D062</t>
  </si>
  <si>
    <t>57018C01-</t>
  </si>
  <si>
    <t>57062C082</t>
  </si>
  <si>
    <t>57064E080</t>
  </si>
  <si>
    <t>57064E090</t>
  </si>
  <si>
    <t>5709413PQ</t>
  </si>
  <si>
    <t>57094B19-</t>
  </si>
  <si>
    <t>57094D09-</t>
  </si>
  <si>
    <t>57094G089</t>
  </si>
  <si>
    <t>57094K19-</t>
  </si>
  <si>
    <t>57095A0PN</t>
  </si>
  <si>
    <t>57095B091</t>
  </si>
  <si>
    <t>61012E062</t>
  </si>
  <si>
    <t>61019B00-</t>
  </si>
  <si>
    <t>61019B012</t>
  </si>
  <si>
    <t>61048A10-</t>
  </si>
  <si>
    <t>61081C09-</t>
  </si>
  <si>
    <t>62120C692</t>
  </si>
  <si>
    <t>62122A391</t>
  </si>
  <si>
    <t>63004B19-</t>
  </si>
  <si>
    <t>6304513PQ</t>
  </si>
  <si>
    <t>63045A899</t>
  </si>
  <si>
    <t>63045C191</t>
  </si>
  <si>
    <t>63072A182</t>
  </si>
  <si>
    <t>63072A59-</t>
  </si>
  <si>
    <t>63075B012</t>
  </si>
  <si>
    <t>63075B40-</t>
  </si>
  <si>
    <t>63075B49-</t>
  </si>
  <si>
    <t>63075B58-</t>
  </si>
  <si>
    <t>63075B70-</t>
  </si>
  <si>
    <t>63075C19-</t>
  </si>
  <si>
    <t>63075D072</t>
  </si>
  <si>
    <t>63086A20-</t>
  </si>
  <si>
    <t>63086A29-</t>
  </si>
  <si>
    <t>63086B29-</t>
  </si>
  <si>
    <t>63086B30-</t>
  </si>
  <si>
    <t>63086B31-</t>
  </si>
  <si>
    <t>63086B400</t>
  </si>
  <si>
    <t>63086B490</t>
  </si>
  <si>
    <t>63086B563</t>
  </si>
  <si>
    <t>63088A190</t>
  </si>
  <si>
    <t>63088A363</t>
  </si>
  <si>
    <t>63088C2MA</t>
  </si>
  <si>
    <t>71070A081</t>
  </si>
  <si>
    <t>72018D063</t>
  </si>
  <si>
    <t>72020A492</t>
  </si>
  <si>
    <t>72039B062</t>
  </si>
  <si>
    <t>72041E264</t>
  </si>
  <si>
    <t>73032D062</t>
  </si>
  <si>
    <t>73107A299</t>
  </si>
  <si>
    <t>81013A012</t>
  </si>
  <si>
    <t>82003C59-</t>
  </si>
  <si>
    <t>82009A20-</t>
  </si>
  <si>
    <t>82014E199</t>
  </si>
  <si>
    <t>82032A49-</t>
  </si>
  <si>
    <t>82032A60-</t>
  </si>
  <si>
    <t>82032A69-</t>
  </si>
  <si>
    <t>82032A70-</t>
  </si>
  <si>
    <t>82032A79-</t>
  </si>
  <si>
    <t>82032B012</t>
  </si>
  <si>
    <t>82032B39-</t>
  </si>
  <si>
    <t>82032C00-</t>
  </si>
  <si>
    <t>82032C09-</t>
  </si>
  <si>
    <t>82032C390</t>
  </si>
  <si>
    <t>82032C40-</t>
  </si>
  <si>
    <t>82032C891</t>
  </si>
  <si>
    <t>82032D19-</t>
  </si>
  <si>
    <t>82036B10-</t>
  </si>
  <si>
    <t>82036B19-</t>
  </si>
  <si>
    <t>82036B29-</t>
  </si>
  <si>
    <t>82036C290</t>
  </si>
  <si>
    <t>82036D60-</t>
  </si>
  <si>
    <t>82036D69-</t>
  </si>
  <si>
    <t>82036E69-</t>
  </si>
  <si>
    <t>82037E090</t>
  </si>
  <si>
    <t>82038A01-</t>
  </si>
  <si>
    <t>82038A102</t>
  </si>
  <si>
    <t>82038A20-</t>
  </si>
  <si>
    <t>82038A29-</t>
  </si>
  <si>
    <t>82038A40-</t>
  </si>
  <si>
    <t>82038B11-</t>
  </si>
  <si>
    <t>82038C682</t>
  </si>
  <si>
    <t>83012D162</t>
  </si>
  <si>
    <t>83012E100</t>
  </si>
  <si>
    <t>83012F19-</t>
  </si>
  <si>
    <t>83012G19-</t>
  </si>
  <si>
    <t>83012H163</t>
  </si>
  <si>
    <t>83012H19-</t>
  </si>
  <si>
    <t>83012J062</t>
  </si>
  <si>
    <t>83013A11-</t>
  </si>
  <si>
    <t>83013A120</t>
  </si>
  <si>
    <t>83013A19-</t>
  </si>
  <si>
    <t>83013A30-</t>
  </si>
  <si>
    <t>83013A39-</t>
  </si>
  <si>
    <t>83013B09-</t>
  </si>
  <si>
    <t>83013B19-</t>
  </si>
  <si>
    <t>83013C20-</t>
  </si>
  <si>
    <t>83013C29-</t>
  </si>
  <si>
    <t>83013D11-</t>
  </si>
  <si>
    <t>83013D19-</t>
  </si>
  <si>
    <t>83013D39-</t>
  </si>
  <si>
    <t>83028A29-</t>
  </si>
  <si>
    <t>83031A062</t>
  </si>
  <si>
    <t>83031A10-</t>
  </si>
  <si>
    <t>83031B19-</t>
  </si>
  <si>
    <t>83031C000</t>
  </si>
  <si>
    <t>83031C012</t>
  </si>
  <si>
    <t>83031C091</t>
  </si>
  <si>
    <t>83031C223</t>
  </si>
  <si>
    <t>83031C49-</t>
  </si>
  <si>
    <t>83031C590</t>
  </si>
  <si>
    <t>83031D10-</t>
  </si>
  <si>
    <t>83031D19-</t>
  </si>
  <si>
    <t>83031F09-</t>
  </si>
  <si>
    <t>83034B2MA</t>
  </si>
  <si>
    <t>83034G29-</t>
  </si>
  <si>
    <t>83040B10-</t>
  </si>
  <si>
    <t>83040B19-</t>
  </si>
  <si>
    <t>83040H091</t>
  </si>
  <si>
    <t>83044A29-</t>
  </si>
  <si>
    <t>83044C19-</t>
  </si>
  <si>
    <t>83044C391</t>
  </si>
  <si>
    <t>83044D19-</t>
  </si>
  <si>
    <t>83044D29-</t>
  </si>
  <si>
    <t>83044D362</t>
  </si>
  <si>
    <t>83055C20-</t>
  </si>
  <si>
    <t>83055C29-</t>
  </si>
  <si>
    <t>84009A392</t>
  </si>
  <si>
    <t>84009B19-</t>
  </si>
  <si>
    <t>84009C59-</t>
  </si>
  <si>
    <t>84010A03-</t>
  </si>
  <si>
    <t>84010A18-</t>
  </si>
  <si>
    <t>84010F19-</t>
  </si>
  <si>
    <t>84016C012</t>
  </si>
  <si>
    <t>84016C091</t>
  </si>
  <si>
    <t>84016D19-</t>
  </si>
  <si>
    <t>84029C20-</t>
  </si>
  <si>
    <t>84029C29-</t>
  </si>
  <si>
    <t>84033A291</t>
  </si>
  <si>
    <t>84033C09-</t>
  </si>
  <si>
    <t>84033C29-</t>
  </si>
  <si>
    <t>84033C390</t>
  </si>
  <si>
    <t>84033E69-</t>
  </si>
  <si>
    <t>84035A29-</t>
  </si>
  <si>
    <t>84035B19-</t>
  </si>
  <si>
    <t>84035B29-</t>
  </si>
  <si>
    <t>84043B20-</t>
  </si>
  <si>
    <t>84043B29-</t>
  </si>
  <si>
    <t>84043B49-</t>
  </si>
  <si>
    <t>84043B590</t>
  </si>
  <si>
    <t>84043D19-</t>
  </si>
  <si>
    <t>84050B10-</t>
  </si>
  <si>
    <t>84050B19-</t>
  </si>
  <si>
    <t>84050F10-</t>
  </si>
  <si>
    <t>84050F19-</t>
  </si>
  <si>
    <t>84050H09-</t>
  </si>
  <si>
    <t>84059C29-</t>
  </si>
  <si>
    <t>84059C382</t>
  </si>
  <si>
    <t>84059C39-</t>
  </si>
  <si>
    <t>84059D20-</t>
  </si>
  <si>
    <t>84068D09-</t>
  </si>
  <si>
    <t>84075D09-</t>
  </si>
  <si>
    <t>84075D19-</t>
  </si>
  <si>
    <t>84075D20-</t>
  </si>
  <si>
    <t>84075D29-</t>
  </si>
  <si>
    <t>84077E00-</t>
  </si>
  <si>
    <t>84077E19-</t>
  </si>
  <si>
    <t>84077F10-</t>
  </si>
  <si>
    <t>84077F19-</t>
  </si>
  <si>
    <t>84077F39-</t>
  </si>
  <si>
    <t>84077F49-</t>
  </si>
  <si>
    <t>84077F60-</t>
  </si>
  <si>
    <t>84077F69-</t>
  </si>
  <si>
    <t>84077G022</t>
  </si>
  <si>
    <t>84077H12-</t>
  </si>
  <si>
    <t>85007A012</t>
  </si>
  <si>
    <t>85007A091</t>
  </si>
  <si>
    <t>85007F09-</t>
  </si>
  <si>
    <t>85007F10-</t>
  </si>
  <si>
    <t>85007F19-</t>
  </si>
  <si>
    <t>85009F291</t>
  </si>
  <si>
    <t>85011B19-</t>
  </si>
  <si>
    <t>85011C012</t>
  </si>
  <si>
    <t>85011C091</t>
  </si>
  <si>
    <t>85011E09-</t>
  </si>
  <si>
    <t>85011F090</t>
  </si>
  <si>
    <t>85011G29-</t>
  </si>
  <si>
    <t>85024E19-</t>
  </si>
  <si>
    <t>85039A39-</t>
  </si>
  <si>
    <t>85047A10-</t>
  </si>
  <si>
    <t>85047A29-</t>
  </si>
  <si>
    <t>85047B0MA</t>
  </si>
  <si>
    <t>85047B19-</t>
  </si>
  <si>
    <t>91005A190</t>
  </si>
  <si>
    <t>91005B09-</t>
  </si>
  <si>
    <t>91013E19-</t>
  </si>
  <si>
    <t>91013L19-</t>
  </si>
  <si>
    <t>91013N09-</t>
  </si>
  <si>
    <t>91013P09-</t>
  </si>
  <si>
    <t>91013R02-</t>
  </si>
  <si>
    <t>91013R19-</t>
  </si>
  <si>
    <t>91013R29-</t>
  </si>
  <si>
    <t>91015A19-</t>
  </si>
  <si>
    <t>91015B10-</t>
  </si>
  <si>
    <t>91015C19-</t>
  </si>
  <si>
    <t>91015D09-</t>
  </si>
  <si>
    <t>91015D29-</t>
  </si>
  <si>
    <t>91015D30-</t>
  </si>
  <si>
    <t>91015D39-</t>
  </si>
  <si>
    <t>91015D40-</t>
  </si>
  <si>
    <t>91015E00-</t>
  </si>
  <si>
    <t>91015E091</t>
  </si>
  <si>
    <t>91015E29-</t>
  </si>
  <si>
    <t>91015E39-</t>
  </si>
  <si>
    <t>91030A29-</t>
  </si>
  <si>
    <t>91030B08-</t>
  </si>
  <si>
    <t>91030B19-</t>
  </si>
  <si>
    <t>91030G49-</t>
  </si>
  <si>
    <t>91034D191</t>
  </si>
  <si>
    <t>91054F00-</t>
  </si>
  <si>
    <t>91054H00-</t>
  </si>
  <si>
    <t>91054J062</t>
  </si>
  <si>
    <t>91059D09-</t>
  </si>
  <si>
    <t>91064A02-</t>
  </si>
  <si>
    <t>91064A032</t>
  </si>
  <si>
    <t>91064A19-</t>
  </si>
  <si>
    <t>91064B012</t>
  </si>
  <si>
    <t>91064B091</t>
  </si>
  <si>
    <t>91064D29-</t>
  </si>
  <si>
    <t>91064F19-</t>
  </si>
  <si>
    <t>91064H10-</t>
  </si>
  <si>
    <t>91064H19-</t>
  </si>
  <si>
    <t>91064J00-</t>
  </si>
  <si>
    <t>91064J09-</t>
  </si>
  <si>
    <t>91064J19-</t>
  </si>
  <si>
    <t>91064J20-</t>
  </si>
  <si>
    <t>91064J29-</t>
  </si>
  <si>
    <t>91064J40-</t>
  </si>
  <si>
    <t>91064J49-</t>
  </si>
  <si>
    <t>91072A19-</t>
  </si>
  <si>
    <t>91072B062</t>
  </si>
  <si>
    <t>91072B08-</t>
  </si>
  <si>
    <t>91072C08-</t>
  </si>
  <si>
    <t>91072C09-</t>
  </si>
  <si>
    <t>91072E10-</t>
  </si>
  <si>
    <t>91072F19-</t>
  </si>
  <si>
    <t>91072G012</t>
  </si>
  <si>
    <t>91072G091</t>
  </si>
  <si>
    <t>91072G19-</t>
  </si>
  <si>
    <t>91072G281</t>
  </si>
  <si>
    <t>91072G362</t>
  </si>
  <si>
    <t>91072H190</t>
  </si>
  <si>
    <t>91072J10-</t>
  </si>
  <si>
    <t>91072J19-</t>
  </si>
  <si>
    <t>91072K023</t>
  </si>
  <si>
    <t>91103A062</t>
  </si>
  <si>
    <t>91103B012</t>
  </si>
  <si>
    <t>91103D00-</t>
  </si>
  <si>
    <t>91103D10-</t>
  </si>
  <si>
    <t>91103D19-</t>
  </si>
  <si>
    <t>91103D20-</t>
  </si>
  <si>
    <t>91103D29-</t>
  </si>
  <si>
    <t>91103E102</t>
  </si>
  <si>
    <t>91103E191</t>
  </si>
  <si>
    <t>91103F062</t>
  </si>
  <si>
    <t>91103G012</t>
  </si>
  <si>
    <t>91120A062</t>
  </si>
  <si>
    <t>91120A19-</t>
  </si>
  <si>
    <t>91120A29-</t>
  </si>
  <si>
    <t>91120A492</t>
  </si>
  <si>
    <t>91120H162</t>
  </si>
  <si>
    <t>91120J090</t>
  </si>
  <si>
    <t>91141A290</t>
  </si>
  <si>
    <t>91141D01-</t>
  </si>
  <si>
    <t>91142A00-</t>
  </si>
  <si>
    <t>91142A012</t>
  </si>
  <si>
    <t>91142A262</t>
  </si>
  <si>
    <t>91142A291</t>
  </si>
  <si>
    <t>91142A363</t>
  </si>
  <si>
    <t>91142C062</t>
  </si>
  <si>
    <t>91142C091</t>
  </si>
  <si>
    <t>91142C199</t>
  </si>
  <si>
    <t>91142C29-</t>
  </si>
  <si>
    <t>91142D00-</t>
  </si>
  <si>
    <t>91142F290</t>
  </si>
  <si>
    <t>91142F36-</t>
  </si>
  <si>
    <t>91142G012</t>
  </si>
  <si>
    <t>91142G091</t>
  </si>
  <si>
    <t>91143A00-</t>
  </si>
  <si>
    <t>91143A291</t>
  </si>
  <si>
    <t>91143B023</t>
  </si>
  <si>
    <t>91143B091</t>
  </si>
  <si>
    <t>91143B1JA</t>
  </si>
  <si>
    <t>91143B1PA</t>
  </si>
  <si>
    <t>91143B31-</t>
  </si>
  <si>
    <t>91143C19-</t>
  </si>
  <si>
    <t>91143C29-</t>
  </si>
  <si>
    <t>91143D01-</t>
  </si>
  <si>
    <t>91143D033</t>
  </si>
  <si>
    <t>91143D064</t>
  </si>
  <si>
    <t>91143D081</t>
  </si>
  <si>
    <t>91143D091</t>
  </si>
  <si>
    <t>91143D199</t>
  </si>
  <si>
    <t>91143E10-</t>
  </si>
  <si>
    <t>91143E19-</t>
  </si>
  <si>
    <t>91143E29-</t>
  </si>
  <si>
    <t>92003E100</t>
  </si>
  <si>
    <t>92003E190</t>
  </si>
  <si>
    <t>92048B012</t>
  </si>
  <si>
    <t>92048D592</t>
  </si>
  <si>
    <t>92054A062</t>
  </si>
  <si>
    <t>92094G190</t>
  </si>
  <si>
    <t>92094K09-</t>
  </si>
  <si>
    <t>92094N090</t>
  </si>
  <si>
    <t>92097B01-</t>
  </si>
  <si>
    <t>92101D29-</t>
  </si>
  <si>
    <t>92101E091</t>
  </si>
  <si>
    <t>93010A064</t>
  </si>
  <si>
    <t>93010D01-</t>
  </si>
  <si>
    <t>93010F19-</t>
  </si>
  <si>
    <t>93014A29-</t>
  </si>
  <si>
    <t>93018A060</t>
  </si>
  <si>
    <t>93018B00-</t>
  </si>
  <si>
    <t>93018D062</t>
  </si>
  <si>
    <t>93018D08-</t>
  </si>
  <si>
    <t>93018F19-</t>
  </si>
  <si>
    <t>93018G00-</t>
  </si>
  <si>
    <t>93018G090</t>
  </si>
  <si>
    <t>93018H00-</t>
  </si>
  <si>
    <t>93018H09-</t>
  </si>
  <si>
    <t>93018J08-</t>
  </si>
  <si>
    <t>93022C19-</t>
  </si>
  <si>
    <t>93022D062</t>
  </si>
  <si>
    <t>93022E19-</t>
  </si>
  <si>
    <t>93056C062</t>
  </si>
  <si>
    <t>93056F09-</t>
  </si>
  <si>
    <t>93056G01-</t>
  </si>
  <si>
    <t>93056G090</t>
  </si>
  <si>
    <t>93056G19-</t>
  </si>
  <si>
    <t>93088D09-</t>
  </si>
  <si>
    <t>93088D10-</t>
  </si>
  <si>
    <t>93088D19-</t>
  </si>
  <si>
    <t>93088E012</t>
  </si>
  <si>
    <t>93088E081</t>
  </si>
  <si>
    <t>93088E091</t>
  </si>
  <si>
    <t>93088F09-</t>
  </si>
  <si>
    <t>93088R062</t>
  </si>
  <si>
    <t>93088R163</t>
  </si>
  <si>
    <t>93090A022</t>
  </si>
  <si>
    <t>93090B062</t>
  </si>
  <si>
    <t>93090C01-</t>
  </si>
  <si>
    <t>93090C02-</t>
  </si>
  <si>
    <t>93090C062</t>
  </si>
  <si>
    <t>93090C19-</t>
  </si>
  <si>
    <t>93090F022</t>
  </si>
  <si>
    <t>93090F091</t>
  </si>
  <si>
    <t>93090G162</t>
  </si>
  <si>
    <t>93090H063</t>
  </si>
  <si>
    <t>82032D00-</t>
  </si>
  <si>
    <t>91142A162</t>
  </si>
  <si>
    <t>13035C0JB</t>
  </si>
  <si>
    <t>57094C000</t>
  </si>
  <si>
    <t>91005B10-</t>
  </si>
  <si>
    <t>92097A09-</t>
  </si>
  <si>
    <t>57095A091</t>
  </si>
  <si>
    <t>55023F091</t>
  </si>
  <si>
    <t>91005A200</t>
  </si>
  <si>
    <t>85039A30-</t>
  </si>
  <si>
    <t>91013J000</t>
  </si>
  <si>
    <t>57094C0PN</t>
  </si>
  <si>
    <t>83013A000</t>
  </si>
  <si>
    <t>57094F09-</t>
  </si>
  <si>
    <t>91120A091</t>
  </si>
  <si>
    <t>84043F09-</t>
  </si>
  <si>
    <t>82009A29-</t>
  </si>
  <si>
    <t>57094K099</t>
  </si>
  <si>
    <t>63088C2PA</t>
  </si>
  <si>
    <t>57094F01-</t>
  </si>
  <si>
    <t>63088E090</t>
  </si>
  <si>
    <t>82036E090</t>
  </si>
  <si>
    <t>82036E3PP</t>
  </si>
  <si>
    <t>85024E10-</t>
  </si>
  <si>
    <t>51065E091</t>
  </si>
  <si>
    <t>53083A19-</t>
  </si>
  <si>
    <t>82038B090</t>
  </si>
  <si>
    <t>85047B10-</t>
  </si>
  <si>
    <t>92054C00-</t>
  </si>
  <si>
    <t>92087E090</t>
  </si>
  <si>
    <t>57094H199</t>
  </si>
  <si>
    <t>91120J19-</t>
  </si>
  <si>
    <t>84043B39-</t>
  </si>
  <si>
    <t>91064J3PN</t>
  </si>
  <si>
    <t>84033C300</t>
  </si>
  <si>
    <t>93090D09-</t>
  </si>
  <si>
    <t>63088A29-</t>
  </si>
  <si>
    <t>82038A30-</t>
  </si>
  <si>
    <t>54010D29-</t>
  </si>
  <si>
    <t>84029A09-</t>
  </si>
  <si>
    <t>84010G0PA</t>
  </si>
  <si>
    <t>93010A162</t>
  </si>
  <si>
    <t>84077F40-</t>
  </si>
  <si>
    <t>85047D09-</t>
  </si>
  <si>
    <t>91054E090</t>
  </si>
  <si>
    <t>93090F165</t>
  </si>
  <si>
    <t>57094B09-</t>
  </si>
  <si>
    <t>82032D499</t>
  </si>
  <si>
    <t>93018A080</t>
  </si>
  <si>
    <t>85047C09-</t>
  </si>
  <si>
    <t>82032D10-</t>
  </si>
  <si>
    <t>84009C49-</t>
  </si>
  <si>
    <t>85024E090</t>
  </si>
  <si>
    <t>91142A091</t>
  </si>
  <si>
    <t>57094K10-</t>
  </si>
  <si>
    <t>82036C090</t>
  </si>
  <si>
    <t>91054F09-</t>
  </si>
  <si>
    <t>91072A090</t>
  </si>
  <si>
    <t>51004S001</t>
  </si>
  <si>
    <t>63075B50-</t>
  </si>
  <si>
    <t>91015B09-</t>
  </si>
  <si>
    <t>91141E09-</t>
  </si>
  <si>
    <t>91054J163</t>
  </si>
  <si>
    <t>91141F09-</t>
  </si>
  <si>
    <t>83055F09-</t>
  </si>
  <si>
    <t>91005C091</t>
  </si>
  <si>
    <t>82032C190</t>
  </si>
  <si>
    <t>83013C19-</t>
  </si>
  <si>
    <t>93056C091</t>
  </si>
  <si>
    <t>84043E19-</t>
  </si>
  <si>
    <t>84009C39-</t>
  </si>
  <si>
    <t>84077G091</t>
  </si>
  <si>
    <t>93090D11-</t>
  </si>
  <si>
    <t>57095A022</t>
  </si>
  <si>
    <t>91142G064</t>
  </si>
  <si>
    <t>51004D0PN</t>
  </si>
  <si>
    <t>83031C29-</t>
  </si>
  <si>
    <t>83031D09-</t>
  </si>
  <si>
    <t>85024D09-</t>
  </si>
  <si>
    <t>91054H09-</t>
  </si>
  <si>
    <t>51004V09-</t>
  </si>
  <si>
    <t>61019B099</t>
  </si>
  <si>
    <t>63075B59-</t>
  </si>
  <si>
    <t>63075B69-</t>
  </si>
  <si>
    <t>84059C30-</t>
  </si>
  <si>
    <t>84077H09-</t>
  </si>
  <si>
    <t>93010C081</t>
  </si>
  <si>
    <t>91054B000</t>
  </si>
  <si>
    <t>91064H09-</t>
  </si>
  <si>
    <t>93014F062</t>
  </si>
  <si>
    <t>53083G001</t>
  </si>
  <si>
    <t>83044A30-</t>
  </si>
  <si>
    <t>83055E09-</t>
  </si>
  <si>
    <t>84050C09-</t>
  </si>
  <si>
    <t>85024C09-</t>
  </si>
  <si>
    <t>91005B19-</t>
  </si>
  <si>
    <t>91142G023</t>
  </si>
  <si>
    <t>13037A162</t>
  </si>
  <si>
    <t>84016B09-</t>
  </si>
  <si>
    <t>82032C690</t>
  </si>
  <si>
    <t>84010K19-</t>
  </si>
  <si>
    <t>84035E09-</t>
  </si>
  <si>
    <t>91072D091</t>
  </si>
  <si>
    <t>55004F082</t>
  </si>
  <si>
    <t>91015C09-</t>
  </si>
  <si>
    <t>63088D19-</t>
  </si>
  <si>
    <t>63088A391</t>
  </si>
  <si>
    <t>63088D29-</t>
  </si>
  <si>
    <t>82036C200</t>
  </si>
  <si>
    <t>91054J091</t>
  </si>
  <si>
    <t>91103G091</t>
  </si>
  <si>
    <t>91143C09-</t>
  </si>
  <si>
    <t>82036F29-</t>
  </si>
  <si>
    <t>83031C500</t>
  </si>
  <si>
    <t>57094B08-</t>
  </si>
  <si>
    <t>57081D18-</t>
  </si>
  <si>
    <t>83013A09-</t>
  </si>
  <si>
    <t>91143B28-</t>
  </si>
  <si>
    <t>91103A091</t>
  </si>
  <si>
    <t>51004S090</t>
  </si>
  <si>
    <t>81015B090</t>
  </si>
  <si>
    <t>84016B00-</t>
  </si>
  <si>
    <t>82038B000</t>
  </si>
  <si>
    <t>51008H091</t>
  </si>
  <si>
    <t>57094E0PN</t>
  </si>
  <si>
    <t>91015A091</t>
  </si>
  <si>
    <t>91142B091</t>
  </si>
  <si>
    <t>92054C09-</t>
  </si>
  <si>
    <t>91054M000</t>
  </si>
  <si>
    <t>51009B392</t>
  </si>
  <si>
    <t>93090A091</t>
  </si>
  <si>
    <t>63086B20-</t>
  </si>
  <si>
    <t>82038A49-</t>
  </si>
  <si>
    <t>84043D091</t>
  </si>
  <si>
    <t>84050G09-</t>
  </si>
  <si>
    <t>84050G29-</t>
  </si>
  <si>
    <t>91034H09-</t>
  </si>
  <si>
    <t>91072A20-</t>
  </si>
  <si>
    <t>85011G09-</t>
  </si>
  <si>
    <t>91143B012</t>
  </si>
  <si>
    <t>93010A032</t>
  </si>
  <si>
    <t>51004R0PP</t>
  </si>
  <si>
    <t>53083J091</t>
  </si>
  <si>
    <t>92101F091</t>
  </si>
  <si>
    <t>84010D09-</t>
  </si>
  <si>
    <t>91120F19-</t>
  </si>
  <si>
    <t>91143E09-</t>
  </si>
  <si>
    <t>92003H21-</t>
  </si>
  <si>
    <t>93090C091</t>
  </si>
  <si>
    <t>51008H082</t>
  </si>
  <si>
    <t>82036F09-</t>
  </si>
  <si>
    <t>84035C090</t>
  </si>
  <si>
    <t>85047A091</t>
  </si>
  <si>
    <t>91072A01-</t>
  </si>
  <si>
    <t>93022D091</t>
  </si>
  <si>
    <t>91054A090</t>
  </si>
  <si>
    <t>57094F00-</t>
  </si>
  <si>
    <t>92054A090</t>
  </si>
  <si>
    <t>91142E090</t>
  </si>
  <si>
    <t>93022C09-</t>
  </si>
  <si>
    <t>92054D10-</t>
  </si>
  <si>
    <t>81003C290</t>
  </si>
  <si>
    <t>84077C29-</t>
  </si>
  <si>
    <t>93022D08-</t>
  </si>
  <si>
    <t>82032C50-</t>
  </si>
  <si>
    <t>85007B091</t>
  </si>
  <si>
    <t>84010J19-</t>
  </si>
  <si>
    <t>93010A091</t>
  </si>
  <si>
    <t>83034G19-</t>
  </si>
  <si>
    <t>85011C191</t>
  </si>
  <si>
    <t>91142F090</t>
  </si>
  <si>
    <t>91072G00-</t>
  </si>
  <si>
    <t>84043B30-</t>
  </si>
  <si>
    <t>91034G09-</t>
  </si>
  <si>
    <t>82032A39-</t>
  </si>
  <si>
    <t>91013R091</t>
  </si>
  <si>
    <t>92087G01-</t>
  </si>
  <si>
    <t>91013F09-</t>
  </si>
  <si>
    <t>92048D090</t>
  </si>
  <si>
    <t>83040E09-</t>
  </si>
  <si>
    <t>85011C112</t>
  </si>
  <si>
    <t>91103C09-</t>
  </si>
  <si>
    <t>93056E19-</t>
  </si>
  <si>
    <t>82038A09-</t>
  </si>
  <si>
    <t>83044C09-</t>
  </si>
  <si>
    <t>92101F183</t>
  </si>
  <si>
    <t>91059G112</t>
  </si>
  <si>
    <t>83055A1PN</t>
  </si>
  <si>
    <t>84043D290</t>
  </si>
  <si>
    <t>93010E090</t>
  </si>
  <si>
    <t>92054A031</t>
  </si>
  <si>
    <t>51004K03-</t>
  </si>
  <si>
    <t>53083G092</t>
  </si>
  <si>
    <t>81003D19-</t>
  </si>
  <si>
    <t>82009A19-</t>
  </si>
  <si>
    <t>82036B20-</t>
  </si>
  <si>
    <t>82038B10-</t>
  </si>
  <si>
    <t>82038B12-</t>
  </si>
  <si>
    <t>84010A29-</t>
  </si>
  <si>
    <t>91054G09-</t>
  </si>
  <si>
    <t>92054A081</t>
  </si>
  <si>
    <t>84059D090</t>
  </si>
  <si>
    <t>57018E090</t>
  </si>
  <si>
    <t>55023E0PP</t>
  </si>
  <si>
    <t>84010F09-</t>
  </si>
  <si>
    <t>25072A091</t>
  </si>
  <si>
    <t>83013C412</t>
  </si>
  <si>
    <t>85046F090</t>
  </si>
  <si>
    <t>91034F09-</t>
  </si>
  <si>
    <t>92101D19-</t>
  </si>
  <si>
    <t>93056E090</t>
  </si>
  <si>
    <t>91013P00-</t>
  </si>
  <si>
    <t>91054C09-</t>
  </si>
  <si>
    <t>93022E090</t>
  </si>
  <si>
    <t>84033A490</t>
  </si>
  <si>
    <t>92003H00-</t>
  </si>
  <si>
    <t>53083H09-</t>
  </si>
  <si>
    <t>83012M091</t>
  </si>
  <si>
    <t>83013A10-</t>
  </si>
  <si>
    <t>85047B0PA</t>
  </si>
  <si>
    <t>91013E091</t>
  </si>
  <si>
    <t>91142C00-</t>
  </si>
  <si>
    <t>63088C200</t>
  </si>
  <si>
    <t>91142D091</t>
  </si>
  <si>
    <t>84068C012</t>
  </si>
  <si>
    <t>83044C10-</t>
  </si>
  <si>
    <t>84043B50-</t>
  </si>
  <si>
    <t>91120C100</t>
  </si>
  <si>
    <t>57081W20-</t>
  </si>
  <si>
    <t>92101E08-</t>
  </si>
  <si>
    <t>63088D091</t>
  </si>
  <si>
    <t>82036D21-</t>
  </si>
  <si>
    <t>84010G0JA</t>
  </si>
  <si>
    <t>91013D090</t>
  </si>
  <si>
    <t>91064C090</t>
  </si>
  <si>
    <t>85011G10-</t>
  </si>
  <si>
    <t>57094G091</t>
  </si>
  <si>
    <t>83044B19-</t>
  </si>
  <si>
    <t>93056N091</t>
  </si>
  <si>
    <t>91142F000</t>
  </si>
  <si>
    <t>91054B090</t>
  </si>
  <si>
    <t>83013C10-</t>
  </si>
  <si>
    <t>91072J200</t>
  </si>
  <si>
    <t>51004D01-</t>
  </si>
  <si>
    <t>91054L000</t>
  </si>
  <si>
    <t>91120H06-</t>
  </si>
  <si>
    <t>92101E023</t>
  </si>
  <si>
    <t>51004K091</t>
  </si>
  <si>
    <t>83031C39-</t>
  </si>
  <si>
    <t>83031E29-</t>
  </si>
  <si>
    <t>84033A39-</t>
  </si>
  <si>
    <t>84033C19-</t>
  </si>
  <si>
    <t>85011G19-</t>
  </si>
  <si>
    <t>91034A062</t>
  </si>
  <si>
    <t>91059C09-</t>
  </si>
  <si>
    <t>91072D012</t>
  </si>
  <si>
    <t>91143A09-</t>
  </si>
  <si>
    <t>93018G08-</t>
  </si>
  <si>
    <t>91072F000</t>
  </si>
  <si>
    <t>57018E000</t>
  </si>
  <si>
    <t>93088E112</t>
  </si>
  <si>
    <t>63075B29-</t>
  </si>
  <si>
    <t>92101F02-</t>
  </si>
  <si>
    <t>84033B090</t>
  </si>
  <si>
    <t>93022B09-</t>
  </si>
  <si>
    <t>93088F00-</t>
  </si>
  <si>
    <t>82038B19-</t>
  </si>
  <si>
    <t>91030E09-</t>
  </si>
  <si>
    <t>91120B091</t>
  </si>
  <si>
    <t>93090F01-</t>
  </si>
  <si>
    <t>91141E00-</t>
  </si>
  <si>
    <t>84077B190</t>
  </si>
  <si>
    <t>51004M0PN</t>
  </si>
  <si>
    <t>51004S012</t>
  </si>
  <si>
    <t>83055F29-</t>
  </si>
  <si>
    <t>84059F09-</t>
  </si>
  <si>
    <t>91064E09-</t>
  </si>
  <si>
    <t>91013N00-</t>
  </si>
  <si>
    <t>63075B79-</t>
  </si>
  <si>
    <t>91015E18-</t>
  </si>
  <si>
    <t>91059B190</t>
  </si>
  <si>
    <t>63088B091</t>
  </si>
  <si>
    <t>93056R01-</t>
  </si>
  <si>
    <t>91072J012</t>
  </si>
  <si>
    <t>93056H09-</t>
  </si>
  <si>
    <t>91141D00-</t>
  </si>
  <si>
    <t>84035F00-</t>
  </si>
  <si>
    <t>51004D082</t>
  </si>
  <si>
    <t>83044D09-</t>
  </si>
  <si>
    <t>84009A300</t>
  </si>
  <si>
    <t>84009D19-</t>
  </si>
  <si>
    <t>84033B190</t>
  </si>
  <si>
    <t>84043D10-</t>
  </si>
  <si>
    <t>84077F59-</t>
  </si>
  <si>
    <t>85024B091</t>
  </si>
  <si>
    <t>91034A79-</t>
  </si>
  <si>
    <t>91072J290</t>
  </si>
  <si>
    <t>93018F090</t>
  </si>
  <si>
    <t>93018J09-</t>
  </si>
  <si>
    <t>93018K091</t>
  </si>
  <si>
    <t>91034B000</t>
  </si>
  <si>
    <t>81003A112</t>
  </si>
  <si>
    <t>85011B09-</t>
  </si>
  <si>
    <t>51004C09-</t>
  </si>
  <si>
    <t>81015A290</t>
  </si>
  <si>
    <t>91059G091</t>
  </si>
  <si>
    <t>91054D09-</t>
  </si>
  <si>
    <t>91120C191</t>
  </si>
  <si>
    <t>92003J00-</t>
  </si>
  <si>
    <t>83044A20-</t>
  </si>
  <si>
    <t>83028D00-</t>
  </si>
  <si>
    <t>63088C090</t>
  </si>
  <si>
    <t>81003C090</t>
  </si>
  <si>
    <t>92054A01-</t>
  </si>
  <si>
    <t>83034G10-</t>
  </si>
  <si>
    <t>92054A101</t>
  </si>
  <si>
    <t>61081C100</t>
  </si>
  <si>
    <t>63075B61-</t>
  </si>
  <si>
    <t>91142E062</t>
  </si>
  <si>
    <t>91013R081</t>
  </si>
  <si>
    <t>57094C01-</t>
  </si>
  <si>
    <t>83013D09-</t>
  </si>
  <si>
    <t>83055C0PN</t>
  </si>
  <si>
    <t>91072B091</t>
  </si>
  <si>
    <t>9204810PQ</t>
  </si>
  <si>
    <t>91072E00-</t>
  </si>
  <si>
    <t>57094J000</t>
  </si>
  <si>
    <t>56005H11-</t>
  </si>
  <si>
    <t>57094C080</t>
  </si>
  <si>
    <t>91059A00-</t>
  </si>
  <si>
    <t>93056J00-</t>
  </si>
  <si>
    <t>51004E072</t>
  </si>
  <si>
    <t>57094H091</t>
  </si>
  <si>
    <t>82009A09-</t>
  </si>
  <si>
    <t>91015E062</t>
  </si>
  <si>
    <t>84050E00-</t>
  </si>
  <si>
    <t>93014P02-</t>
  </si>
  <si>
    <t>82009C09-</t>
  </si>
  <si>
    <t>82036D59-</t>
  </si>
  <si>
    <t>91072H00-</t>
  </si>
  <si>
    <t>93056N000</t>
  </si>
  <si>
    <t>55023G09-</t>
  </si>
  <si>
    <t>82005C29-</t>
  </si>
  <si>
    <t>84029B19-</t>
  </si>
  <si>
    <t>82032D09-</t>
  </si>
  <si>
    <t>84035F09-</t>
  </si>
  <si>
    <t>91005A100</t>
  </si>
  <si>
    <t>Total #HH</t>
  </si>
  <si>
    <t>#HH &lt;100 Mbps</t>
  </si>
  <si>
    <t>#HH &lt;30 Mbps</t>
  </si>
  <si>
    <t>91013E012</t>
  </si>
  <si>
    <t>71070A010</t>
  </si>
  <si>
    <t>91054L090</t>
  </si>
  <si>
    <t>92101F052</t>
  </si>
  <si>
    <t>91064E00-</t>
  </si>
  <si>
    <t>93056J091</t>
  </si>
  <si>
    <t>84077B100</t>
  </si>
  <si>
    <t>91013A08-</t>
  </si>
  <si>
    <t>85011F000</t>
  </si>
  <si>
    <t>83040H01-</t>
  </si>
  <si>
    <t>91013M09-</t>
  </si>
  <si>
    <t>84077D19-</t>
  </si>
  <si>
    <t>85039B09-</t>
  </si>
  <si>
    <t>84059E09-</t>
  </si>
  <si>
    <t>84077B29-</t>
  </si>
  <si>
    <t>84043D000</t>
  </si>
  <si>
    <t>84059C10-</t>
  </si>
  <si>
    <t>81003A10-</t>
  </si>
  <si>
    <t>34043A09-</t>
  </si>
  <si>
    <t>82009A21-</t>
  </si>
  <si>
    <t>84059D012</t>
  </si>
  <si>
    <t>85007A00-</t>
  </si>
  <si>
    <t>51004T082</t>
  </si>
  <si>
    <t>84035D09-</t>
  </si>
  <si>
    <t>83040E00-</t>
  </si>
  <si>
    <t>91120J10-</t>
  </si>
  <si>
    <t>91013J090</t>
  </si>
  <si>
    <t>92048D00-</t>
  </si>
  <si>
    <t>93018K012</t>
  </si>
  <si>
    <t>55023E10-</t>
  </si>
  <si>
    <t>84009B29-</t>
  </si>
  <si>
    <t>84010B0PP</t>
  </si>
  <si>
    <t>51008H01-</t>
  </si>
  <si>
    <t>24045E0PA</t>
  </si>
  <si>
    <t>84059A091</t>
  </si>
  <si>
    <t>83031B09-</t>
  </si>
  <si>
    <t>83034G09-</t>
  </si>
  <si>
    <t>61012B09-</t>
  </si>
  <si>
    <t>91072J00-</t>
  </si>
  <si>
    <t>93056P09-</t>
  </si>
  <si>
    <t>84035B09-</t>
  </si>
  <si>
    <t>91013R01-</t>
  </si>
  <si>
    <t>83055A29-</t>
  </si>
  <si>
    <t>91015C00-</t>
  </si>
  <si>
    <t>84050B29-</t>
  </si>
  <si>
    <t>85007B012</t>
  </si>
  <si>
    <t>91059G1PP</t>
  </si>
  <si>
    <t>57062B090</t>
  </si>
  <si>
    <t>72038A296</t>
  </si>
  <si>
    <t>84009A091</t>
  </si>
  <si>
    <t>93010F091</t>
  </si>
  <si>
    <t>63003A39-</t>
  </si>
  <si>
    <t>83012H091</t>
  </si>
  <si>
    <t>63086C19-</t>
  </si>
  <si>
    <t>93018K00-</t>
  </si>
  <si>
    <t>93014P00-</t>
  </si>
  <si>
    <t>51004C01-</t>
  </si>
  <si>
    <t>93010F012</t>
  </si>
  <si>
    <t>92048B09-</t>
  </si>
  <si>
    <t>82036C000</t>
  </si>
  <si>
    <t>84009B09-</t>
  </si>
  <si>
    <t>52025B0PP</t>
  </si>
  <si>
    <t>85011C00-</t>
  </si>
  <si>
    <t>61048A189</t>
  </si>
  <si>
    <t>84077D091</t>
  </si>
  <si>
    <t>84075C09-</t>
  </si>
  <si>
    <t>91141A191</t>
  </si>
  <si>
    <t>93014M191</t>
  </si>
  <si>
    <t>83013B10-</t>
  </si>
  <si>
    <t>84033B03-</t>
  </si>
  <si>
    <t>53083A00-</t>
  </si>
  <si>
    <t>92054A042</t>
  </si>
  <si>
    <t>91120J110</t>
  </si>
  <si>
    <t>91072K091</t>
  </si>
  <si>
    <t>85024B000</t>
  </si>
  <si>
    <t>92048C091</t>
  </si>
  <si>
    <t>82032C600</t>
  </si>
  <si>
    <t>92101E10-</t>
  </si>
  <si>
    <t>91120D091</t>
  </si>
  <si>
    <t>85007D19-</t>
  </si>
  <si>
    <t>82038A03-</t>
  </si>
  <si>
    <t>91034B29-</t>
  </si>
  <si>
    <t>91005B00-</t>
  </si>
  <si>
    <t>82032A40-</t>
  </si>
  <si>
    <t>57064E00-</t>
  </si>
  <si>
    <t>63045A090</t>
  </si>
  <si>
    <t>82036B09-</t>
  </si>
  <si>
    <t>84016D09-</t>
  </si>
  <si>
    <t>61043B09-</t>
  </si>
  <si>
    <t>83055B09-</t>
  </si>
  <si>
    <t>84068B191</t>
  </si>
  <si>
    <t>91034A290</t>
  </si>
  <si>
    <t>83055C000</t>
  </si>
  <si>
    <t>91064J30-</t>
  </si>
  <si>
    <t>84009B10-</t>
  </si>
  <si>
    <t>91064D19-</t>
  </si>
  <si>
    <t>82036E60-</t>
  </si>
  <si>
    <t>84043D012</t>
  </si>
  <si>
    <t>57062C091</t>
  </si>
  <si>
    <t>83049B191</t>
  </si>
  <si>
    <t>61024C090</t>
  </si>
  <si>
    <t>91005D091</t>
  </si>
  <si>
    <t>57094B000</t>
  </si>
  <si>
    <t>83012C291</t>
  </si>
  <si>
    <t>63088A062</t>
  </si>
  <si>
    <t>84009C09-</t>
  </si>
  <si>
    <t>84009A081</t>
  </si>
  <si>
    <t>83031C212</t>
  </si>
  <si>
    <t>81003C200</t>
  </si>
  <si>
    <t>63045B391</t>
  </si>
  <si>
    <t>91013R00-</t>
  </si>
  <si>
    <t>61048A090</t>
  </si>
  <si>
    <t>91030E21-</t>
  </si>
  <si>
    <t>52012C1PN</t>
  </si>
  <si>
    <t>91054C00-</t>
  </si>
  <si>
    <t>57018C022</t>
  </si>
  <si>
    <t>84033B000</t>
  </si>
  <si>
    <t>83012D49-</t>
  </si>
  <si>
    <t>82036E000</t>
  </si>
  <si>
    <t>91054D00-</t>
  </si>
  <si>
    <t>56016J162</t>
  </si>
  <si>
    <t>82036D390</t>
  </si>
  <si>
    <t>82009A39-</t>
  </si>
  <si>
    <t>83044A39-</t>
  </si>
  <si>
    <t>93018B09-</t>
  </si>
  <si>
    <t>51004M00-</t>
  </si>
  <si>
    <t>91064A091</t>
  </si>
  <si>
    <t>51008C082</t>
  </si>
  <si>
    <t>91015D00-</t>
  </si>
  <si>
    <t>93022C00-</t>
  </si>
  <si>
    <t>91103C00-</t>
  </si>
  <si>
    <t>82038A181</t>
  </si>
  <si>
    <t>91103G00-</t>
  </si>
  <si>
    <t>63088C19-</t>
  </si>
  <si>
    <t>53053D19-</t>
  </si>
  <si>
    <t>84043E29-</t>
  </si>
  <si>
    <t>82038B01-</t>
  </si>
  <si>
    <t>51004R01-</t>
  </si>
  <si>
    <t>91015B19-</t>
  </si>
  <si>
    <t>63086C09-</t>
  </si>
  <si>
    <t>91120H191</t>
  </si>
  <si>
    <t>63084B090</t>
  </si>
  <si>
    <t>83012E082</t>
  </si>
  <si>
    <t>11016A691</t>
  </si>
  <si>
    <t>56016F19-</t>
  </si>
  <si>
    <t>91142D163</t>
  </si>
  <si>
    <t>93056R062</t>
  </si>
  <si>
    <t>63088B100</t>
  </si>
  <si>
    <t>84010J09-</t>
  </si>
  <si>
    <t>82036D19-</t>
  </si>
  <si>
    <t>93056A091</t>
  </si>
  <si>
    <t>91143F09-</t>
  </si>
  <si>
    <t>93018G010</t>
  </si>
  <si>
    <t>85046E391</t>
  </si>
  <si>
    <t>93018J00-</t>
  </si>
  <si>
    <t>84033C20-</t>
  </si>
  <si>
    <t>81003A29-</t>
  </si>
  <si>
    <t>56016B09-</t>
  </si>
  <si>
    <t>92137C090</t>
  </si>
  <si>
    <t>81003D090</t>
  </si>
  <si>
    <t>57094A04-</t>
  </si>
  <si>
    <t>93014P010</t>
  </si>
  <si>
    <t>84033B109</t>
  </si>
  <si>
    <t>84077C19-</t>
  </si>
  <si>
    <t>83031E21-</t>
  </si>
  <si>
    <t>93010C012</t>
  </si>
  <si>
    <t>84077E09-</t>
  </si>
  <si>
    <t>56005D063</t>
  </si>
  <si>
    <t>63045A291</t>
  </si>
  <si>
    <t>45060A091</t>
  </si>
  <si>
    <t>91059C00-</t>
  </si>
  <si>
    <t>91034D090</t>
  </si>
  <si>
    <t>82036E291</t>
  </si>
  <si>
    <t>91030C191</t>
  </si>
  <si>
    <t>82038A39-</t>
  </si>
  <si>
    <t>83031A292</t>
  </si>
  <si>
    <t>84033A30-</t>
  </si>
  <si>
    <t>73083R09-</t>
  </si>
  <si>
    <t>84029C19-</t>
  </si>
  <si>
    <t>91120C09-</t>
  </si>
  <si>
    <t>82032A29-</t>
  </si>
  <si>
    <t>91015B00-</t>
  </si>
  <si>
    <t>91013R032</t>
  </si>
  <si>
    <t>83028A20-</t>
  </si>
  <si>
    <t>51004F0PN</t>
  </si>
  <si>
    <t>93018D000</t>
  </si>
  <si>
    <t>91013J19-</t>
  </si>
  <si>
    <t>93056H19-</t>
  </si>
  <si>
    <t>93022E000</t>
  </si>
  <si>
    <t>73109D09-</t>
  </si>
  <si>
    <t>56029A182</t>
  </si>
  <si>
    <t>46020A180</t>
  </si>
  <si>
    <t>93056R000</t>
  </si>
  <si>
    <t>91054G00-</t>
  </si>
  <si>
    <t>93056M091</t>
  </si>
  <si>
    <t>54010D20-</t>
  </si>
  <si>
    <t>84050E09-</t>
  </si>
  <si>
    <t>44019A40-</t>
  </si>
  <si>
    <t>53039B09-</t>
  </si>
  <si>
    <t>83044B29-</t>
  </si>
  <si>
    <t>91054A001</t>
  </si>
  <si>
    <t>92045A391</t>
  </si>
  <si>
    <t>82005A19-</t>
  </si>
  <si>
    <t>84010A081</t>
  </si>
  <si>
    <t>84016D20-</t>
  </si>
  <si>
    <t>81015A490</t>
  </si>
  <si>
    <t>53083F083</t>
  </si>
  <si>
    <t>63072A191</t>
  </si>
  <si>
    <t>63086A012</t>
  </si>
  <si>
    <t>71070A001</t>
  </si>
  <si>
    <t>91064F09-</t>
  </si>
  <si>
    <t>83055F19-</t>
  </si>
  <si>
    <t>57064F00-</t>
  </si>
  <si>
    <t>57003C18-</t>
  </si>
  <si>
    <t>91005A090</t>
  </si>
  <si>
    <t>93056E000</t>
  </si>
  <si>
    <t>82005C191</t>
  </si>
  <si>
    <t>93088A293</t>
  </si>
  <si>
    <t>82032C100</t>
  </si>
  <si>
    <t>63088A091</t>
  </si>
  <si>
    <t>51004A081</t>
  </si>
  <si>
    <t>45041A582</t>
  </si>
  <si>
    <t>56016J082</t>
  </si>
  <si>
    <t>13035A19-</t>
  </si>
  <si>
    <t>57064G091</t>
  </si>
  <si>
    <t>37017A0WN</t>
  </si>
  <si>
    <t>85024B012</t>
  </si>
  <si>
    <t>84043E09-</t>
  </si>
  <si>
    <t>92003H01-</t>
  </si>
  <si>
    <t>84009C30-</t>
  </si>
  <si>
    <t>91034A091</t>
  </si>
  <si>
    <t>57094D000</t>
  </si>
  <si>
    <t>91034F00-</t>
  </si>
  <si>
    <t>83012M000</t>
  </si>
  <si>
    <t>61012E099</t>
  </si>
  <si>
    <t>46020E084</t>
  </si>
  <si>
    <t>72039B0PA</t>
  </si>
  <si>
    <t>57003C191</t>
  </si>
  <si>
    <t>53068B191</t>
  </si>
  <si>
    <t>51004P49-</t>
  </si>
  <si>
    <t>91064A01-</t>
  </si>
  <si>
    <t>55004A385</t>
  </si>
  <si>
    <t>82036C190</t>
  </si>
  <si>
    <t>56016A184</t>
  </si>
  <si>
    <t>82032D20-</t>
  </si>
  <si>
    <t>83012M21-</t>
  </si>
  <si>
    <t>93056S090</t>
  </si>
  <si>
    <t>11002U69-</t>
  </si>
  <si>
    <t>85011D190</t>
  </si>
  <si>
    <t>82036A090</t>
  </si>
  <si>
    <t>51004B09-</t>
  </si>
  <si>
    <t>92097F19-</t>
  </si>
  <si>
    <t>92101E032</t>
  </si>
  <si>
    <t>82032A59-</t>
  </si>
  <si>
    <t>82032B30-</t>
  </si>
  <si>
    <t>83031C201</t>
  </si>
  <si>
    <t>84077B090</t>
  </si>
  <si>
    <t>82009B190</t>
  </si>
  <si>
    <t>85011D091</t>
  </si>
  <si>
    <t>51004U09-</t>
  </si>
  <si>
    <t>63088D000</t>
  </si>
  <si>
    <t>93090A19-</t>
  </si>
  <si>
    <t>56085A001</t>
  </si>
  <si>
    <t>57081D10-</t>
  </si>
  <si>
    <t>53083F00-</t>
  </si>
  <si>
    <t>84050D09-</t>
  </si>
  <si>
    <t>85007E29-</t>
  </si>
  <si>
    <t>84077C39-</t>
  </si>
  <si>
    <t>85046B091</t>
  </si>
  <si>
    <t>56016J191</t>
  </si>
  <si>
    <t>83040D091</t>
  </si>
  <si>
    <t>83044C012</t>
  </si>
  <si>
    <t>84029B10-</t>
  </si>
  <si>
    <t>63045A19-</t>
  </si>
  <si>
    <t>92087G00-</t>
  </si>
  <si>
    <t>93090F033</t>
  </si>
  <si>
    <t>92048B081</t>
  </si>
  <si>
    <t>63075E09-</t>
  </si>
  <si>
    <t>11016A191</t>
  </si>
  <si>
    <t>13004A18-</t>
  </si>
  <si>
    <t>91054A190</t>
  </si>
  <si>
    <t>51004P00-</t>
  </si>
  <si>
    <t>44021D69-</t>
  </si>
  <si>
    <t>91059C01-</t>
  </si>
  <si>
    <t>63084B1JA</t>
  </si>
  <si>
    <t>91013G190</t>
  </si>
  <si>
    <t>13023A262</t>
  </si>
  <si>
    <t>93014E19-</t>
  </si>
  <si>
    <t>82036D50-</t>
  </si>
  <si>
    <t>85024C00-</t>
  </si>
  <si>
    <t>91005A290</t>
  </si>
  <si>
    <t>57003C112</t>
  </si>
  <si>
    <t>56088E082</t>
  </si>
  <si>
    <t>51004L090</t>
  </si>
  <si>
    <t>82036F19-</t>
  </si>
  <si>
    <t>92101E012</t>
  </si>
  <si>
    <t>83034G20-</t>
  </si>
  <si>
    <t>92087C09-</t>
  </si>
  <si>
    <t>82032C79-</t>
  </si>
  <si>
    <t>92101D090</t>
  </si>
  <si>
    <t>91072D00-</t>
  </si>
  <si>
    <t>52025A291</t>
  </si>
  <si>
    <t>52074B09-</t>
  </si>
  <si>
    <t>83055E000</t>
  </si>
  <si>
    <t>56016N19-</t>
  </si>
  <si>
    <t>23044A1MJ</t>
  </si>
  <si>
    <t>57064F09-</t>
  </si>
  <si>
    <t>84035F01-</t>
  </si>
  <si>
    <t>84029B09-</t>
  </si>
  <si>
    <t>57062A09-</t>
  </si>
  <si>
    <t>92101E001</t>
  </si>
  <si>
    <t>82036E191</t>
  </si>
  <si>
    <t>85047C00-</t>
  </si>
  <si>
    <t>53053M0PN</t>
  </si>
  <si>
    <t>55023E00-</t>
  </si>
  <si>
    <t>84043B190</t>
  </si>
  <si>
    <t>84009C40-</t>
  </si>
  <si>
    <t>54010E21-</t>
  </si>
  <si>
    <t>23105C01-</t>
  </si>
  <si>
    <t>25123A29-</t>
  </si>
  <si>
    <t>93018E09-</t>
  </si>
  <si>
    <t>51009B082</t>
  </si>
  <si>
    <t>63075D190</t>
  </si>
  <si>
    <t>51009B091</t>
  </si>
  <si>
    <t>85046E090</t>
  </si>
  <si>
    <t>93010A020</t>
  </si>
  <si>
    <t>83040D191</t>
  </si>
  <si>
    <t>93088C09-</t>
  </si>
  <si>
    <t>57081F39-</t>
  </si>
  <si>
    <t>91142B000</t>
  </si>
  <si>
    <t>84059B09-</t>
  </si>
  <si>
    <t>92101F042</t>
  </si>
  <si>
    <t>71070A201</t>
  </si>
  <si>
    <t>51008G09-</t>
  </si>
  <si>
    <t>61081B000</t>
  </si>
  <si>
    <t>92048F09-</t>
  </si>
  <si>
    <t>84043A091</t>
  </si>
  <si>
    <t>82032A892</t>
  </si>
  <si>
    <t>63075B20-</t>
  </si>
  <si>
    <t>92003F19-</t>
  </si>
  <si>
    <t>61024A090</t>
  </si>
  <si>
    <t>44021M472</t>
  </si>
  <si>
    <t>63075B091</t>
  </si>
  <si>
    <t>63086A191</t>
  </si>
  <si>
    <t>51004P399</t>
  </si>
  <si>
    <t>85039C091</t>
  </si>
  <si>
    <t>84059D19-</t>
  </si>
  <si>
    <t>91030G091</t>
  </si>
  <si>
    <t>83028A082</t>
  </si>
  <si>
    <t>63088D20-</t>
  </si>
  <si>
    <t>91059G10-</t>
  </si>
  <si>
    <t>57094A299</t>
  </si>
  <si>
    <t>91143E00-</t>
  </si>
  <si>
    <t>55023G00-</t>
  </si>
  <si>
    <t>63075D091</t>
  </si>
  <si>
    <t>83055F20-</t>
  </si>
  <si>
    <t>61081C000</t>
  </si>
  <si>
    <t>91034C00-</t>
  </si>
  <si>
    <t>91103A199</t>
  </si>
  <si>
    <t>51065E000</t>
  </si>
  <si>
    <t>83031D00-</t>
  </si>
  <si>
    <t>84010C09-</t>
  </si>
  <si>
    <t>13014C191</t>
  </si>
  <si>
    <t>84059C19-</t>
  </si>
  <si>
    <t>92054A02-</t>
  </si>
  <si>
    <t>51014E09-</t>
  </si>
  <si>
    <t>85045D0PA</t>
  </si>
  <si>
    <t>81013A212</t>
  </si>
  <si>
    <t>83055F10-</t>
  </si>
  <si>
    <t>84010E00-</t>
  </si>
  <si>
    <t>72041E191</t>
  </si>
  <si>
    <t>83028C090</t>
  </si>
  <si>
    <t>93014N19-</t>
  </si>
  <si>
    <t>91142A191</t>
  </si>
  <si>
    <t>82038A02-</t>
  </si>
  <si>
    <t>83031F19-</t>
  </si>
  <si>
    <t>91072A29-</t>
  </si>
  <si>
    <t>11040A480</t>
  </si>
  <si>
    <t>84010D00-</t>
  </si>
  <si>
    <t>91120H091</t>
  </si>
  <si>
    <t>93056G081</t>
  </si>
  <si>
    <t>84016D29-</t>
  </si>
  <si>
    <t>83040B09-</t>
  </si>
  <si>
    <t>57094H01-</t>
  </si>
  <si>
    <t>85007C09-</t>
  </si>
  <si>
    <t>84033C000</t>
  </si>
  <si>
    <t>57094A472</t>
  </si>
  <si>
    <t>91030D191</t>
  </si>
  <si>
    <t>83012E091</t>
  </si>
  <si>
    <t>54010D090</t>
  </si>
  <si>
    <t>81015E090</t>
  </si>
  <si>
    <t>93022A39-</t>
  </si>
  <si>
    <t>91013E020</t>
  </si>
  <si>
    <t>55023A19-</t>
  </si>
  <si>
    <t>82032A30-</t>
  </si>
  <si>
    <t>84009C19-</t>
  </si>
  <si>
    <t>92048C000</t>
  </si>
  <si>
    <t>92003F00-</t>
  </si>
  <si>
    <t>56085B091</t>
  </si>
  <si>
    <t>63086B19-</t>
  </si>
  <si>
    <t>91015E10-</t>
  </si>
  <si>
    <t>84010F00-</t>
  </si>
  <si>
    <t>56029B090</t>
  </si>
  <si>
    <t>91103E09-</t>
  </si>
  <si>
    <t>91072K00-</t>
  </si>
  <si>
    <t>82014F390</t>
  </si>
  <si>
    <t>83044D10-</t>
  </si>
  <si>
    <t>44043E09-</t>
  </si>
  <si>
    <t>92101F081</t>
  </si>
  <si>
    <t>37017C00-</t>
  </si>
  <si>
    <t>93056G00-</t>
  </si>
  <si>
    <t>84077F09-</t>
  </si>
  <si>
    <t>51008B09-</t>
  </si>
  <si>
    <t>91072H100</t>
  </si>
  <si>
    <t>56016P091</t>
  </si>
  <si>
    <t>84043F00-</t>
  </si>
  <si>
    <t>84068D000</t>
  </si>
  <si>
    <t>72039B091</t>
  </si>
  <si>
    <t>56029D090</t>
  </si>
  <si>
    <t>82003C19-</t>
  </si>
  <si>
    <t>53083H00-</t>
  </si>
  <si>
    <t>56005B091</t>
  </si>
  <si>
    <t>13035C0PB</t>
  </si>
  <si>
    <t>25037A590</t>
  </si>
  <si>
    <t>93010A010</t>
  </si>
  <si>
    <t>81013A091</t>
  </si>
  <si>
    <t>57094H00-</t>
  </si>
  <si>
    <t>57081F09-</t>
  </si>
  <si>
    <t>85011E00-</t>
  </si>
  <si>
    <t>51004P09-</t>
  </si>
  <si>
    <t>63072A02-</t>
  </si>
  <si>
    <t>85024A080</t>
  </si>
  <si>
    <t>92094V090</t>
  </si>
  <si>
    <t>83031C300</t>
  </si>
  <si>
    <t>92101F01-</t>
  </si>
  <si>
    <t>91054M090</t>
  </si>
  <si>
    <t>84029C09-</t>
  </si>
  <si>
    <t>93090G091</t>
  </si>
  <si>
    <t>81003A191</t>
  </si>
  <si>
    <t>84077G00-</t>
  </si>
  <si>
    <t>91030F29-</t>
  </si>
  <si>
    <t>63088B00-</t>
  </si>
  <si>
    <t>91005A49-</t>
  </si>
  <si>
    <t>53068B082</t>
  </si>
  <si>
    <t>84033B020</t>
  </si>
  <si>
    <t>44021D60-</t>
  </si>
  <si>
    <t>92094N291</t>
  </si>
  <si>
    <t>71070B191</t>
  </si>
  <si>
    <t>82009A00-</t>
  </si>
  <si>
    <t>92054E19-</t>
  </si>
  <si>
    <t>93056R191</t>
  </si>
  <si>
    <t>93090A00-</t>
  </si>
  <si>
    <t>84010K09-</t>
  </si>
  <si>
    <t>93018D091</t>
  </si>
  <si>
    <t>51008H00-</t>
  </si>
  <si>
    <t>56088E091</t>
  </si>
  <si>
    <t>91059E29-</t>
  </si>
  <si>
    <t>83013B000</t>
  </si>
  <si>
    <t>33011E091</t>
  </si>
  <si>
    <t>92087D09-</t>
  </si>
  <si>
    <t>93056K091</t>
  </si>
  <si>
    <t>83013D000</t>
  </si>
  <si>
    <t>91059E091</t>
  </si>
  <si>
    <t>91072F090</t>
  </si>
  <si>
    <t>56016A09-</t>
  </si>
  <si>
    <t>57094A491</t>
  </si>
  <si>
    <t>56005H091</t>
  </si>
  <si>
    <t>63088D012</t>
  </si>
  <si>
    <t>91034H00-</t>
  </si>
  <si>
    <t>83012D39-</t>
  </si>
  <si>
    <t>85047B000</t>
  </si>
  <si>
    <t>93014P04-</t>
  </si>
  <si>
    <t>91013A190</t>
  </si>
  <si>
    <t>56016L081</t>
  </si>
  <si>
    <t>92097A00-</t>
  </si>
  <si>
    <t>63045C091</t>
  </si>
  <si>
    <t>91005C00-</t>
  </si>
  <si>
    <t>84043B000</t>
  </si>
  <si>
    <t>85011B00-</t>
  </si>
  <si>
    <t>82032C300</t>
  </si>
  <si>
    <t>93088A091</t>
  </si>
  <si>
    <t>57095B00-</t>
  </si>
  <si>
    <t>84077E10-</t>
  </si>
  <si>
    <t>83040H022</t>
  </si>
  <si>
    <t>57094E3PN</t>
  </si>
  <si>
    <t>61019B162</t>
  </si>
  <si>
    <t>84059D29-</t>
  </si>
  <si>
    <t>85007E080</t>
  </si>
  <si>
    <t>93018C09-</t>
  </si>
  <si>
    <t>91120C162</t>
  </si>
  <si>
    <t>63072A112</t>
  </si>
  <si>
    <t>51004L1PN</t>
  </si>
  <si>
    <t>56029C082</t>
  </si>
  <si>
    <t>93022A19-</t>
  </si>
  <si>
    <t>57094A39-</t>
  </si>
  <si>
    <t>91013G090</t>
  </si>
  <si>
    <t>55023D09-</t>
  </si>
  <si>
    <t>82014B291</t>
  </si>
  <si>
    <t>84050G00-</t>
  </si>
  <si>
    <t>84010L090</t>
  </si>
  <si>
    <t>82009C59-</t>
  </si>
  <si>
    <t>82009C20-</t>
  </si>
  <si>
    <t>83034D09-</t>
  </si>
  <si>
    <t>92006G09-</t>
  </si>
  <si>
    <t>91064E10-</t>
  </si>
  <si>
    <t>63045B0PN</t>
  </si>
  <si>
    <t>82032C49-</t>
  </si>
  <si>
    <t>91072A060</t>
  </si>
  <si>
    <t>57003C09-</t>
  </si>
  <si>
    <t>93014A19-</t>
  </si>
  <si>
    <t>57094A191</t>
  </si>
  <si>
    <t>91059B001</t>
  </si>
  <si>
    <t>63075C29-</t>
  </si>
  <si>
    <t>83012E263</t>
  </si>
  <si>
    <t>71070A182</t>
  </si>
  <si>
    <t>84033A40-</t>
  </si>
  <si>
    <t>85007B00-</t>
  </si>
  <si>
    <t>54010E181</t>
  </si>
  <si>
    <t>82032D39-</t>
  </si>
  <si>
    <t>83055A100</t>
  </si>
  <si>
    <t>55004F091</t>
  </si>
  <si>
    <t>57094E091</t>
  </si>
  <si>
    <t>82038A00-</t>
  </si>
  <si>
    <t>83044D300</t>
  </si>
  <si>
    <t>91143A200</t>
  </si>
  <si>
    <t>91120B0AJ</t>
  </si>
  <si>
    <t>93088S08-</t>
  </si>
  <si>
    <t>91064G09-</t>
  </si>
  <si>
    <t>84068B09-</t>
  </si>
  <si>
    <t>54010E099</t>
  </si>
  <si>
    <t>93018F000</t>
  </si>
  <si>
    <t>91059A01-</t>
  </si>
  <si>
    <t>91064H00-</t>
  </si>
  <si>
    <t>51009B10-</t>
  </si>
  <si>
    <t>91015A000</t>
  </si>
  <si>
    <t>84077H19-</t>
  </si>
  <si>
    <t>85039A29-</t>
  </si>
  <si>
    <t>63075B60-</t>
  </si>
  <si>
    <t>91142A10-</t>
  </si>
  <si>
    <t>83055E19-</t>
  </si>
  <si>
    <t>93088E000</t>
  </si>
  <si>
    <t>84077C49-</t>
  </si>
  <si>
    <t>83040F09-</t>
  </si>
  <si>
    <t>93088B090</t>
  </si>
  <si>
    <t>91054A012</t>
  </si>
  <si>
    <t>57081D091</t>
  </si>
  <si>
    <t>84035E00-</t>
  </si>
  <si>
    <t>56016H191</t>
  </si>
  <si>
    <t>56005G089</t>
  </si>
  <si>
    <t>84009D09-</t>
  </si>
  <si>
    <t>85024D00-</t>
  </si>
  <si>
    <t>57018C19-</t>
  </si>
  <si>
    <t>51008J00-</t>
  </si>
  <si>
    <t>93090C000</t>
  </si>
  <si>
    <t>91005E091</t>
  </si>
  <si>
    <t>92101F192</t>
  </si>
  <si>
    <t>91120A392</t>
  </si>
  <si>
    <t>84059C09-</t>
  </si>
  <si>
    <t>63088C390</t>
  </si>
  <si>
    <t>82009A10-</t>
  </si>
  <si>
    <t>93056B09-</t>
  </si>
  <si>
    <t>11050A091</t>
  </si>
  <si>
    <t>84068C001</t>
  </si>
  <si>
    <t>83034A274</t>
  </si>
  <si>
    <t>93056N062</t>
  </si>
  <si>
    <t>63088A100</t>
  </si>
  <si>
    <t>61019B101</t>
  </si>
  <si>
    <t>51008C091</t>
  </si>
  <si>
    <t>91030D290</t>
  </si>
  <si>
    <t>52025D08-</t>
  </si>
  <si>
    <t>91054J00-</t>
  </si>
  <si>
    <t>53083E00-</t>
  </si>
  <si>
    <t>84075D10-</t>
  </si>
  <si>
    <t>91143B290</t>
  </si>
  <si>
    <t>34003D091</t>
  </si>
  <si>
    <t>63072A290</t>
  </si>
  <si>
    <t>72020A471</t>
  </si>
  <si>
    <t>81015A200</t>
  </si>
  <si>
    <t>63088B012</t>
  </si>
  <si>
    <t>34003A072</t>
  </si>
  <si>
    <t>53083J00-</t>
  </si>
  <si>
    <t>84033A59-</t>
  </si>
  <si>
    <t>83031E20-</t>
  </si>
  <si>
    <t>91072G39-</t>
  </si>
  <si>
    <t>84009D10-</t>
  </si>
  <si>
    <t>84050C00-</t>
  </si>
  <si>
    <t>63088A081</t>
  </si>
  <si>
    <t>85011D29-</t>
  </si>
  <si>
    <t>91103B00-</t>
  </si>
  <si>
    <t>85007F00-</t>
  </si>
  <si>
    <t>83012D09-</t>
  </si>
  <si>
    <t>83055F000</t>
  </si>
  <si>
    <t>91030A091</t>
  </si>
  <si>
    <t>85024C19-</t>
  </si>
  <si>
    <t>91005C012</t>
  </si>
  <si>
    <t>93056E10-</t>
  </si>
  <si>
    <t>93056D091</t>
  </si>
  <si>
    <t>63045A399</t>
  </si>
  <si>
    <t>91143C00-</t>
  </si>
  <si>
    <t>91143D00-</t>
  </si>
  <si>
    <t>84035G010</t>
  </si>
  <si>
    <t>83055D0PN</t>
  </si>
  <si>
    <t>71002A091</t>
  </si>
  <si>
    <t>82009C39-</t>
  </si>
  <si>
    <t>71002B084</t>
  </si>
  <si>
    <t>57018A000</t>
  </si>
  <si>
    <t>57064F19-</t>
  </si>
  <si>
    <t>57064D09-</t>
  </si>
  <si>
    <t>85007D090</t>
  </si>
  <si>
    <t>85011B10-</t>
  </si>
  <si>
    <t>56022A091</t>
  </si>
  <si>
    <t>85047A001</t>
  </si>
  <si>
    <t>84068C090</t>
  </si>
  <si>
    <t>93088R081</t>
  </si>
  <si>
    <t>51008B19-</t>
  </si>
  <si>
    <t>84059F00-</t>
  </si>
  <si>
    <t>91030B09-</t>
  </si>
  <si>
    <t>92101F00-</t>
  </si>
  <si>
    <t>84010B00-</t>
  </si>
  <si>
    <t>13001A091</t>
  </si>
  <si>
    <t>93010D09-</t>
  </si>
  <si>
    <t>91034D112</t>
  </si>
  <si>
    <t>83013C40-</t>
  </si>
  <si>
    <t>93088R091</t>
  </si>
  <si>
    <t>57094E29-</t>
  </si>
  <si>
    <t>55023B09-</t>
  </si>
  <si>
    <t>53084B09-</t>
  </si>
  <si>
    <t>85047C01-</t>
  </si>
  <si>
    <t>82036D49-</t>
  </si>
  <si>
    <t>51008E091</t>
  </si>
  <si>
    <t>93090H012</t>
  </si>
  <si>
    <t>93010B09-</t>
  </si>
  <si>
    <t>91059B090</t>
  </si>
  <si>
    <t>56016N091</t>
  </si>
  <si>
    <t>57094E00-</t>
  </si>
  <si>
    <t>83013A29-</t>
  </si>
  <si>
    <t>91142A464</t>
  </si>
  <si>
    <t>91143A19-</t>
  </si>
  <si>
    <t>63088C300</t>
  </si>
  <si>
    <t>93018A09-</t>
  </si>
  <si>
    <t>93010D00-</t>
  </si>
  <si>
    <t>52025A59-</t>
  </si>
  <si>
    <t>55023F00-</t>
  </si>
  <si>
    <t>93090G191</t>
  </si>
  <si>
    <t>56016M09-</t>
  </si>
  <si>
    <t>81003A091</t>
  </si>
  <si>
    <t>63072A511</t>
  </si>
  <si>
    <t>83031E090</t>
  </si>
  <si>
    <t>92101A091</t>
  </si>
  <si>
    <t>91034A19-</t>
  </si>
  <si>
    <t>81013A291</t>
  </si>
  <si>
    <t>56005D082</t>
  </si>
  <si>
    <t>91005A391</t>
  </si>
  <si>
    <t>57095C00-</t>
  </si>
  <si>
    <t>84010E09-</t>
  </si>
  <si>
    <t>91103B091</t>
  </si>
  <si>
    <t>83028D09-</t>
  </si>
  <si>
    <t>25037A023</t>
  </si>
  <si>
    <t>91059D00-</t>
  </si>
  <si>
    <t>54010D190</t>
  </si>
  <si>
    <t>91072A000</t>
  </si>
  <si>
    <t>85011A091</t>
  </si>
  <si>
    <t>51004C00-</t>
  </si>
  <si>
    <t>92101C091</t>
  </si>
  <si>
    <t>56085J09-</t>
  </si>
  <si>
    <t>57064H09-</t>
  </si>
  <si>
    <t>61012A099</t>
  </si>
  <si>
    <t>84043D200</t>
  </si>
  <si>
    <t>57018D000</t>
  </si>
  <si>
    <t>91143B100</t>
  </si>
  <si>
    <t>91142E001</t>
  </si>
  <si>
    <t>51004E19-</t>
  </si>
  <si>
    <t>91120B000</t>
  </si>
  <si>
    <t>63075C39-</t>
  </si>
  <si>
    <t>93056R090</t>
  </si>
  <si>
    <t>93014C091</t>
  </si>
  <si>
    <t>84010H19-</t>
  </si>
  <si>
    <t>91141A391</t>
  </si>
  <si>
    <t>84035D08-</t>
  </si>
  <si>
    <t>82036F20-</t>
  </si>
  <si>
    <t>84068A091</t>
  </si>
  <si>
    <t>82009C291</t>
  </si>
  <si>
    <t>55040G19-</t>
  </si>
  <si>
    <t>45060C09-</t>
  </si>
  <si>
    <t>82036D29-</t>
  </si>
  <si>
    <t>91015D19-</t>
  </si>
  <si>
    <t>84035A0PA</t>
  </si>
  <si>
    <t>73109C090</t>
  </si>
  <si>
    <t>93090F064</t>
  </si>
  <si>
    <t>93014P091</t>
  </si>
  <si>
    <t>84035B10-</t>
  </si>
  <si>
    <t>92101F03-</t>
  </si>
  <si>
    <t>84050H00-</t>
  </si>
  <si>
    <t>56085D091</t>
  </si>
  <si>
    <t>55050A19-</t>
  </si>
  <si>
    <t>91103A000</t>
  </si>
  <si>
    <t>93090D19-</t>
  </si>
  <si>
    <t>53083A10-</t>
  </si>
  <si>
    <t>85011G00-</t>
  </si>
  <si>
    <t>57095D0PN</t>
  </si>
  <si>
    <t>37017A043</t>
  </si>
  <si>
    <t>84077H00-</t>
  </si>
  <si>
    <t>83028B09-</t>
  </si>
  <si>
    <t>56029C091</t>
  </si>
  <si>
    <t>51004T10-</t>
  </si>
  <si>
    <t>51065M001</t>
  </si>
  <si>
    <t>57095A00-</t>
  </si>
  <si>
    <t>93056C19-</t>
  </si>
  <si>
    <t>81003C19-</t>
  </si>
  <si>
    <t>92087B090</t>
  </si>
  <si>
    <t>55004E09-</t>
  </si>
  <si>
    <t>73107B081</t>
  </si>
  <si>
    <t>61081B09-</t>
  </si>
  <si>
    <t>51004L10-</t>
  </si>
  <si>
    <t>83055C19-</t>
  </si>
  <si>
    <t>82032C802</t>
  </si>
  <si>
    <t>83012G09-</t>
  </si>
  <si>
    <t>55023A091</t>
  </si>
  <si>
    <t>91059A190</t>
  </si>
  <si>
    <t>91072G20-</t>
  </si>
  <si>
    <t>93090A01-</t>
  </si>
  <si>
    <t>83034B39-</t>
  </si>
  <si>
    <t>91143B000</t>
  </si>
  <si>
    <t>93010C000</t>
  </si>
  <si>
    <t>72020A091</t>
  </si>
  <si>
    <t>91013R042</t>
  </si>
  <si>
    <t>44019C090</t>
  </si>
  <si>
    <t>83044D000</t>
  </si>
  <si>
    <t>91034E19-</t>
  </si>
  <si>
    <t>25072D09-</t>
  </si>
  <si>
    <t>93056H00-</t>
  </si>
  <si>
    <t>63004B091</t>
  </si>
  <si>
    <t>93090E09-</t>
  </si>
  <si>
    <t>83040H00-</t>
  </si>
  <si>
    <t>91072J091</t>
  </si>
  <si>
    <t>83044B09-</t>
  </si>
  <si>
    <t>53068C091</t>
  </si>
  <si>
    <t>81015B000</t>
  </si>
  <si>
    <t>82003C390</t>
  </si>
  <si>
    <t>51004F091</t>
  </si>
  <si>
    <t>85007D29-</t>
  </si>
  <si>
    <t>73032D091</t>
  </si>
  <si>
    <t>82005C09-</t>
  </si>
  <si>
    <t>51008F09-</t>
  </si>
  <si>
    <t>84077F50-</t>
  </si>
  <si>
    <t>83034A091</t>
  </si>
  <si>
    <t>91005C19-</t>
  </si>
  <si>
    <t>56016K190</t>
  </si>
  <si>
    <t>84050B09-</t>
  </si>
  <si>
    <t>56005B083</t>
  </si>
  <si>
    <t>84033C10-</t>
  </si>
  <si>
    <t>93018E081</t>
  </si>
  <si>
    <t>84010J10-</t>
  </si>
  <si>
    <t>57064E01-</t>
  </si>
  <si>
    <t>83055A09-</t>
  </si>
  <si>
    <t>56085A032</t>
  </si>
  <si>
    <t>11035C19-</t>
  </si>
  <si>
    <t>91034A0PA</t>
  </si>
  <si>
    <t>84010F29-</t>
  </si>
  <si>
    <t>72020A081</t>
  </si>
  <si>
    <t>91142G00-</t>
  </si>
  <si>
    <t>91034A399</t>
  </si>
  <si>
    <t>82036A000</t>
  </si>
  <si>
    <t>93056C00-</t>
  </si>
  <si>
    <t>52025E09-</t>
  </si>
  <si>
    <t>53084A09-</t>
  </si>
  <si>
    <t>84029A00-</t>
  </si>
  <si>
    <t>56085H082</t>
  </si>
  <si>
    <t>63088B190</t>
  </si>
  <si>
    <t>53083C000</t>
  </si>
  <si>
    <t>85024A09-</t>
  </si>
  <si>
    <t>91064D090</t>
  </si>
  <si>
    <t>92101D10-</t>
  </si>
  <si>
    <t>93056T09-</t>
  </si>
  <si>
    <t>11016A391</t>
  </si>
  <si>
    <t>93014F091</t>
  </si>
  <si>
    <t>85007F08-</t>
  </si>
  <si>
    <t>91120G09-</t>
  </si>
  <si>
    <t>85047D00-</t>
  </si>
  <si>
    <t>63075B39-</t>
  </si>
  <si>
    <t>84010H09-</t>
  </si>
  <si>
    <t>51008H190</t>
  </si>
  <si>
    <t>91059B100</t>
  </si>
  <si>
    <t>92054A19-</t>
  </si>
  <si>
    <t>93010A043</t>
  </si>
  <si>
    <t>92087F09-</t>
  </si>
  <si>
    <t>85011C100</t>
  </si>
  <si>
    <t>82036F00-</t>
  </si>
  <si>
    <t>85046F00-</t>
  </si>
  <si>
    <t>62122A19-</t>
  </si>
  <si>
    <t>84050G19-</t>
  </si>
  <si>
    <t>83013D29-</t>
  </si>
  <si>
    <t>84043C49-</t>
  </si>
  <si>
    <t>85007E19-</t>
  </si>
  <si>
    <t>93010E000</t>
  </si>
  <si>
    <t>13001A19-</t>
  </si>
  <si>
    <t>83012B20-</t>
  </si>
  <si>
    <t>84010C190</t>
  </si>
  <si>
    <t>84075D00-</t>
  </si>
  <si>
    <t>51009B00-</t>
  </si>
  <si>
    <t>54010D170</t>
  </si>
  <si>
    <t>51004V00-</t>
  </si>
  <si>
    <t>91064C00-</t>
  </si>
  <si>
    <t>51004R00-</t>
  </si>
  <si>
    <t>84016C00-</t>
  </si>
  <si>
    <t>72020A433</t>
  </si>
  <si>
    <t>91054K09-</t>
  </si>
  <si>
    <t>57094K000</t>
  </si>
  <si>
    <t>63088C000</t>
  </si>
  <si>
    <t>83031B30-</t>
  </si>
  <si>
    <t>56005H183</t>
  </si>
  <si>
    <t>57095B082</t>
  </si>
  <si>
    <t>91015D49-</t>
  </si>
  <si>
    <t>91103F091</t>
  </si>
  <si>
    <t>83044C001</t>
  </si>
  <si>
    <t>61081A090</t>
  </si>
  <si>
    <t>93090F00-</t>
  </si>
  <si>
    <t>82009C00-</t>
  </si>
  <si>
    <t>85024C10-</t>
  </si>
  <si>
    <t>51004D00-</t>
  </si>
  <si>
    <t>84077C20-</t>
  </si>
  <si>
    <t>93090D00-</t>
  </si>
  <si>
    <t>82032D30-</t>
  </si>
  <si>
    <t>34003E091</t>
  </si>
  <si>
    <t>45059G09-</t>
  </si>
  <si>
    <t>51019A099</t>
  </si>
  <si>
    <t>51065E080</t>
  </si>
  <si>
    <t>56016J091</t>
  </si>
  <si>
    <t>56088D08-</t>
  </si>
  <si>
    <t>57095A033</t>
  </si>
  <si>
    <t>57095D091</t>
  </si>
  <si>
    <t>63045B190</t>
  </si>
  <si>
    <t>63075E291</t>
  </si>
  <si>
    <t>63086B39-</t>
  </si>
  <si>
    <t>63088B023</t>
  </si>
  <si>
    <t>81003C010</t>
  </si>
  <si>
    <t>82009C49-</t>
  </si>
  <si>
    <t>82032C59-</t>
  </si>
  <si>
    <t>82036E30-</t>
  </si>
  <si>
    <t>83012B091</t>
  </si>
  <si>
    <t>83028D01-</t>
  </si>
  <si>
    <t>83034B2PA</t>
  </si>
  <si>
    <t>83040A09-</t>
  </si>
  <si>
    <t>83044A191</t>
  </si>
  <si>
    <t>83044B10-</t>
  </si>
  <si>
    <t>84009B20-</t>
  </si>
  <si>
    <t>84010G00-</t>
  </si>
  <si>
    <t>84016A09-</t>
  </si>
  <si>
    <t>84043B09-</t>
  </si>
  <si>
    <t>84077C10-</t>
  </si>
  <si>
    <t>84077F30-</t>
  </si>
  <si>
    <t>85011G20-</t>
  </si>
  <si>
    <t>85024E000</t>
  </si>
  <si>
    <t>85039B19-</t>
  </si>
  <si>
    <t>85039D09-</t>
  </si>
  <si>
    <t>85045A090</t>
  </si>
  <si>
    <t>85047A20-</t>
  </si>
  <si>
    <t>91013D000</t>
  </si>
  <si>
    <t>91013E00-</t>
  </si>
  <si>
    <t>91013K090</t>
  </si>
  <si>
    <t>91013L09-</t>
  </si>
  <si>
    <t>91034B09-</t>
  </si>
  <si>
    <t>91034G00-</t>
  </si>
  <si>
    <t>91054E000</t>
  </si>
  <si>
    <t>91059G00-</t>
  </si>
  <si>
    <t>91072E091</t>
  </si>
  <si>
    <t>91141F00-</t>
  </si>
  <si>
    <t>91120J000</t>
  </si>
  <si>
    <t>91120F09-</t>
  </si>
  <si>
    <t>91141C091</t>
  </si>
  <si>
    <t>91142B062</t>
  </si>
  <si>
    <t>91142A063</t>
  </si>
  <si>
    <t>91142A084</t>
  </si>
  <si>
    <t>91142F200</t>
  </si>
  <si>
    <t>91143C20-</t>
  </si>
  <si>
    <t>92048C012</t>
  </si>
  <si>
    <t>92087E000</t>
  </si>
  <si>
    <t>92097A01-</t>
  </si>
  <si>
    <t>93014P081</t>
  </si>
  <si>
    <t>93018A01-</t>
  </si>
  <si>
    <t>93018A000</t>
  </si>
  <si>
    <t>93022B00-</t>
  </si>
  <si>
    <t>93056K012</t>
  </si>
  <si>
    <t>93090H000</t>
  </si>
  <si>
    <t>92087B291</t>
  </si>
  <si>
    <t>82005B490</t>
  </si>
  <si>
    <t># HH &lt; 100 Mbps</t>
  </si>
  <si>
    <t>[e.g. Bill &amp; Melinda Gates Foundation, AGORIA,... ]</t>
  </si>
  <si>
    <t>[Own cash, bank loan, capital increase, alternative financing,...].</t>
  </si>
  <si>
    <t>[e.g. Provincie Limburg, Agence du Numérique, EFRO Vlaanderen, Brussel/Bruxelles, ...]</t>
  </si>
  <si>
    <t>Vul alleen de geel gemarkeerde cellen in. Ingevulde gegevens worden waar mogelijk gekopiëerd (in grijs gemarkeerde cellen).</t>
  </si>
  <si>
    <t>De rijen zijn gegroepeerd en kunnen via de + knop in de marge zichtbaar worden gemaakt (zie illustratie hieronder). Door bovenaan op "1" te klikken, worden de extra lijnen verborgen. Door op "2" te klikken, verschijnen de verborgen rijen.</t>
  </si>
  <si>
    <t>Dit tabblad moet de kosten vermelden die nodig zijn om het project te ontwikkelen. Deze moeten in overeenstemming zijn met het tabblad "Cluster [#] financiering". Dit tabblad is vrij aanpasbaar (geen sjabloon).</t>
  </si>
  <si>
    <t>Kandidaat 1:</t>
  </si>
  <si>
    <t>Kandidaat 2:</t>
  </si>
  <si>
    <t>Kandidaat 3:</t>
  </si>
  <si>
    <t>Kandidaat 4:</t>
  </si>
  <si>
    <t>Kandidaat 5:</t>
  </si>
  <si>
    <t>Cluster:</t>
  </si>
  <si>
    <t>Detaillering bron overige financiering van de uitgaven in de begroting (bedrag niet-gesubsideerd deel)</t>
  </si>
  <si>
    <t>Publieke cofinanciering 1</t>
  </si>
  <si>
    <t>Publieke cofinanciering 2</t>
  </si>
  <si>
    <t>Publieke cofinanciering 3</t>
  </si>
  <si>
    <t>Private cofinanciering 1</t>
  </si>
  <si>
    <t>Private cofinanciering 2</t>
  </si>
  <si>
    <t>Private cofinanciering 3</t>
  </si>
  <si>
    <t>Eigen bijdrage kandidaat</t>
  </si>
  <si>
    <t>BESCHRIJVING VAN DE AARD/BRON VAN EIGEN BIJDRAGE:</t>
  </si>
  <si>
    <t>&lt;naam bron&gt;</t>
  </si>
  <si>
    <t>Eigen Bijdrage</t>
  </si>
  <si>
    <t>Naam</t>
  </si>
  <si>
    <t>Totale uitgaven uit begroting</t>
  </si>
  <si>
    <t>Waarvan primaire sector</t>
  </si>
  <si>
    <t>Waarvan secundaire sector</t>
  </si>
  <si>
    <t>Totaal gevraagde subsidie</t>
  </si>
  <si>
    <t>Gevraagde subsidie primaire sector in EUR</t>
  </si>
  <si>
    <t>Gevraagde subsidie secundaire sector in EUR</t>
  </si>
  <si>
    <t>Subsidiepercentage primaire sector (max 60%)</t>
  </si>
  <si>
    <t>Subsidiepercentage secundaire sector (max 50%)</t>
  </si>
  <si>
    <t>Niet-gesubsidieerd deel</t>
  </si>
  <si>
    <t>Voor elke voorgestelde cluster, gelieve het tabblad "Cluster 1 financiering" te kopïeren</t>
  </si>
  <si>
    <t>Cluster detail kosten</t>
  </si>
  <si>
    <t>Cluster financiering</t>
  </si>
  <si>
    <t>In dit tabblad komt voor elke kandidaat van het consortium: het bedrag van de gevraagde subsidie én de overige financieringsbronnen voor de projectuitgaven (per kandidaat gesplitst).</t>
  </si>
  <si>
    <t>Voor elke voorgestelde cluster, gelieve een nieuw tabblad "Cluster [#] detail kosten" aan te maken</t>
  </si>
  <si>
    <t>Statistische Sector</t>
  </si>
  <si>
    <t>100 Mbps dekking</t>
  </si>
  <si>
    <t>Primaire/Secondaire Sector</t>
  </si>
  <si>
    <t>Totaal # HH</t>
  </si>
  <si>
    <t># HH &lt; 100 Mbps te verbinden</t>
  </si>
  <si>
    <t>Finale 100 Mbps dekking</t>
  </si>
  <si>
    <t>Statistical Sector</t>
  </si>
  <si>
    <t>100 Mbps Coverage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</si>
</sst>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_-&quot;€&quot;\ * #,##0.00_-;\-&quot;€&quot;\ * #,##0.00_-;_-&quot;€&quot;\ * &quot;-&quot;??_-;_-@_-"/>
  </numFmts>
  <fonts count="5" x14ac:knownFonts="1">
    <font>
      <sz val="11"/>
      <color theme="1"/>
      <name val="Calibri"/>
      <family val="2"/>
      <scheme val="minor"/>
    </font>
    <font>
      <sz val="11"/>
      <color theme="1"/>
      <name val="Calibri"/>
      <family val="2"/>
      <scheme val="minor"/>
    </font>
    <font>
      <b/>
      <sz val="11"/>
      <color theme="1"/>
      <name val="Calibri"/>
      <family val="2"/>
      <scheme val="minor"/>
    </font>
    <font>
      <i/>
      <sz val="11"/>
      <color theme="1"/>
      <name val="Calibri"/>
      <family val="2"/>
      <scheme val="minor"/>
    </font>
    <font>
      <b/>
      <sz val="14"/>
      <color rgb="FFFF0000"/>
      <name val="Calibri"/>
      <family val="2"/>
      <scheme val="minor"/>
    </font>
  </fonts>
  <fills count="7">
    <fill>
      <patternFill patternType="none"/>
    </fill>
    <fill>
      <patternFill patternType="gray125"/>
    </fill>
    <fill>
      <patternFill patternType="solid">
        <fgColor rgb="FFFFFF00"/>
        <bgColor indexed="64"/>
      </patternFill>
    </fill>
    <fill>
      <patternFill patternType="solid">
        <fgColor theme="2" tint="-9.9978637043366805E-2"/>
        <bgColor indexed="64"/>
      </patternFill>
    </fill>
    <fill>
      <patternFill patternType="solid">
        <fgColor theme="0" tint="-0.14999847407452621"/>
        <bgColor indexed="64"/>
      </patternFill>
    </fill>
    <fill>
      <patternFill patternType="solid">
        <fgColor rgb="FF92D050"/>
        <bgColor indexed="64"/>
      </patternFill>
    </fill>
    <fill>
      <patternFill patternType="solid">
        <fgColor theme="7"/>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9" fontId="1" fillId="0" borderId="0" applyFont="0" applyFill="0" applyBorder="0" applyAlignment="0" applyProtection="0"/>
    <xf numFmtId="165" fontId="1" fillId="0" borderId="0" applyFont="0" applyFill="0" applyBorder="0" applyAlignment="0" applyProtection="0"/>
  </cellStyleXfs>
  <cellXfs count="27">
    <xf numFmtId="0" fontId="0" fillId="0" borderId="0" xfId="0"/>
    <xf numFmtId="164" fontId="0" fillId="0" borderId="0" xfId="1" applyNumberFormat="1" applyFont="1"/>
    <xf numFmtId="9" fontId="0" fillId="0" borderId="0" xfId="1" applyFont="1"/>
    <xf numFmtId="0" fontId="0" fillId="0" borderId="0" xfId="0" applyAlignment="1">
      <alignment wrapText="1"/>
    </xf>
    <xf numFmtId="0" fontId="2" fillId="0" borderId="0" xfId="0" applyFont="1" applyAlignment="1">
      <alignment wrapText="1"/>
    </xf>
    <xf numFmtId="0" fontId="2" fillId="0" borderId="0" xfId="0" applyFont="1"/>
    <xf numFmtId="0" fontId="0" fillId="2" borderId="1" xfId="0" applyFill="1" applyBorder="1"/>
    <xf numFmtId="165" fontId="0" fillId="3" borderId="1" xfId="2" applyFont="1" applyFill="1" applyBorder="1"/>
    <xf numFmtId="9" fontId="0" fillId="4" borderId="0" xfId="1" applyFont="1" applyFill="1"/>
    <xf numFmtId="165" fontId="0" fillId="4" borderId="0" xfId="0" applyNumberFormat="1" applyFill="1"/>
    <xf numFmtId="0" fontId="2" fillId="5" borderId="0" xfId="0" applyFont="1" applyFill="1"/>
    <xf numFmtId="165" fontId="0" fillId="2" borderId="1" xfId="2" applyFont="1" applyFill="1" applyBorder="1"/>
    <xf numFmtId="0" fontId="0" fillId="4" borderId="1" xfId="0" applyFill="1" applyBorder="1"/>
    <xf numFmtId="165" fontId="0" fillId="4" borderId="1" xfId="0" applyNumberFormat="1" applyFill="1" applyBorder="1"/>
    <xf numFmtId="165" fontId="0" fillId="0" borderId="0" xfId="0" applyNumberFormat="1"/>
    <xf numFmtId="0" fontId="0" fillId="2" borderId="1" xfId="0" applyFill="1" applyBorder="1" applyAlignment="1">
      <alignment horizontal="center"/>
    </xf>
    <xf numFmtId="0" fontId="3" fillId="0" borderId="0" xfId="0" applyFont="1"/>
    <xf numFmtId="165" fontId="0" fillId="0" borderId="0" xfId="2" applyFont="1" applyFill="1" applyBorder="1"/>
    <xf numFmtId="0" fontId="2" fillId="0" borderId="0" xfId="0" applyFont="1" applyAlignment="1">
      <alignment vertical="top" wrapText="1"/>
    </xf>
    <xf numFmtId="0" fontId="0" fillId="0" borderId="0" xfId="0" applyAlignment="1">
      <alignment horizontal="left" vertical="top" wrapText="1"/>
    </xf>
    <xf numFmtId="165" fontId="0" fillId="4" borderId="1" xfId="2" applyFont="1" applyFill="1" applyBorder="1"/>
    <xf numFmtId="0" fontId="0" fillId="0" borderId="0" xfId="0" applyAlignment="1">
      <alignment vertical="top"/>
    </xf>
    <xf numFmtId="0" fontId="2" fillId="6" borderId="0" xfId="0" applyFont="1" applyFill="1" applyAlignment="1">
      <alignment vertical="top"/>
    </xf>
    <xf numFmtId="0" fontId="0" fillId="0" borderId="0" xfId="0" applyAlignment="1">
      <alignment vertical="top" wrapText="1"/>
    </xf>
    <xf numFmtId="0" fontId="4" fillId="0" borderId="0" xfId="0" applyFont="1" applyAlignment="1">
      <alignment vertical="top"/>
    </xf>
    <xf numFmtId="164" fontId="0" fillId="0" borderId="0" xfId="0" applyNumberFormat="1"/>
    <xf numFmtId="0" fontId="0" fillId="2" borderId="1" xfId="0" applyFill="1" applyBorder="1" applyAlignment="1">
      <alignment horizontal="left" vertical="top" wrapText="1"/>
    </xf>
  </cellXfs>
  <cellStyles count="3">
    <cellStyle name="Procent" xfId="1" builtinId="5"/>
    <cellStyle name="Standaard" xfId="0" builtinId="0"/>
    <cellStyle name="Valuta 2" xfId="2" xr:uid="{790C15E5-8E88-4FBA-AC4C-43342D95AF16}"/>
  </cellStyles>
  <dxfs count="4">
    <dxf>
      <font>
        <b val="0"/>
        <i val="0"/>
        <strike val="0"/>
        <condense val="0"/>
        <extend val="0"/>
        <outline val="0"/>
        <shadow val="0"/>
        <u val="none"/>
        <vertAlign val="baseline"/>
        <sz val="11"/>
        <color theme="1"/>
        <name val="Calibri"/>
        <family val="2"/>
        <scheme val="minor"/>
      </font>
      <numFmt numFmtId="164" formatCode="0.0%"/>
    </dxf>
    <dxf>
      <font>
        <b val="0"/>
        <i val="0"/>
        <strike val="0"/>
        <condense val="0"/>
        <extend val="0"/>
        <outline val="0"/>
        <shadow val="0"/>
        <u val="none"/>
        <vertAlign val="baseline"/>
        <sz val="11"/>
        <color theme="1"/>
        <name val="Calibri"/>
        <family val="2"/>
        <scheme val="minor"/>
      </font>
      <numFmt numFmtId="164" formatCode="0.0%"/>
    </dxf>
    <dxf>
      <font>
        <b val="0"/>
        <i val="0"/>
        <strike val="0"/>
        <condense val="0"/>
        <extend val="0"/>
        <outline val="0"/>
        <shadow val="0"/>
        <u val="none"/>
        <vertAlign val="baseline"/>
        <sz val="11"/>
        <color theme="1"/>
        <name val="Calibri"/>
        <family val="2"/>
        <scheme val="minor"/>
      </font>
      <numFmt numFmtId="164" formatCode="0.0%"/>
    </dxf>
    <dxf>
      <numFmt numFmtId="164" formatCode="0.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2.xml.rels><?xml version="1.0" encoding="UTF-8" standalone="yes"?>
<Relationships xmlns="http://schemas.openxmlformats.org/package/2006/relationships"><Relationship Id="rId8" Type="http://schemas.openxmlformats.org/officeDocument/2006/relationships/image" Target="../media/image5.png"/><Relationship Id="rId2" Type="http://schemas.openxmlformats.org/officeDocument/2006/relationships/customXml" Target="../ink/ink1.xml"/><Relationship Id="rId1" Type="http://schemas.openxmlformats.org/officeDocument/2006/relationships/image" Target="../media/image1.png"/><Relationship Id="rId9"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14</xdr:col>
      <xdr:colOff>180975</xdr:colOff>
      <xdr:row>15</xdr:row>
      <xdr:rowOff>144780</xdr:rowOff>
    </xdr:to>
    <xdr:sp macro="" textlink="">
      <xdr:nvSpPr>
        <xdr:cNvPr id="2" name="TextBox 1">
          <a:extLst>
            <a:ext uri="{FF2B5EF4-FFF2-40B4-BE49-F238E27FC236}">
              <a16:creationId xmlns:a16="http://schemas.microsoft.com/office/drawing/2014/main" id="{FCED8D65-0096-44A9-863F-7C7BFFF25F52}"/>
            </a:ext>
          </a:extLst>
        </xdr:cNvPr>
        <xdr:cNvSpPr txBox="1"/>
      </xdr:nvSpPr>
      <xdr:spPr>
        <a:xfrm>
          <a:off x="0" y="0"/>
          <a:ext cx="8715375" cy="28879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nl-BE" sz="1100" b="1" i="0" u="sng" strike="noStrike" kern="0" cap="none" spc="0" normalizeH="0" baseline="0" noProof="0">
              <a:ln>
                <a:noFill/>
              </a:ln>
              <a:solidFill>
                <a:prstClr val="black"/>
              </a:solidFill>
              <a:effectLst/>
              <a:uLnTx/>
              <a:uFillTx/>
              <a:latin typeface="+mn-lt"/>
              <a:ea typeface="+mn-ea"/>
              <a:cs typeface="+mn-cs"/>
            </a:rPr>
            <a:t>Instructies samenstelling cluster</a:t>
          </a:r>
        </a:p>
        <a:p>
          <a:pPr marL="0" marR="0" lvl="0" indent="0" defTabSz="914400" eaLnBrk="1" fontAlgn="auto" latinLnBrk="0" hangingPunct="1">
            <a:lnSpc>
              <a:spcPct val="100000"/>
            </a:lnSpc>
            <a:spcBef>
              <a:spcPts val="0"/>
            </a:spcBef>
            <a:spcAft>
              <a:spcPts val="0"/>
            </a:spcAft>
            <a:buClrTx/>
            <a:buSzTx/>
            <a:buFontTx/>
            <a:buNone/>
            <a:tabLst/>
            <a:defRPr/>
          </a:pPr>
          <a:endParaRPr kumimoji="0" lang="nl-BE"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BE" sz="1100" b="0" i="0" u="none" strike="noStrike" kern="0" cap="none" spc="0" normalizeH="0" baseline="0" noProof="0">
              <a:ln>
                <a:noFill/>
              </a:ln>
              <a:solidFill>
                <a:prstClr val="black"/>
              </a:solidFill>
              <a:effectLst/>
              <a:uLnTx/>
              <a:uFillTx/>
              <a:latin typeface="+mn-lt"/>
              <a:ea typeface="+mn-ea"/>
              <a:cs typeface="+mn-cs"/>
            </a:rPr>
            <a:t>Elke cluster dient in een apart tabblad ingediend te worden en genoemd of genummerd te worden om een onderscheid te kunnen maken tussen de verschillende projecten. Indien van toepassing, gelieve hiervoor het tabblad "cluster 1" te kopiëren.</a:t>
          </a:r>
        </a:p>
        <a:p>
          <a:pPr marL="0" marR="0" lvl="0" indent="0" defTabSz="914400" eaLnBrk="1" fontAlgn="auto" latinLnBrk="0" hangingPunct="1">
            <a:lnSpc>
              <a:spcPct val="100000"/>
            </a:lnSpc>
            <a:spcBef>
              <a:spcPts val="0"/>
            </a:spcBef>
            <a:spcAft>
              <a:spcPts val="0"/>
            </a:spcAft>
            <a:buClrTx/>
            <a:buSzTx/>
            <a:buFontTx/>
            <a:buNone/>
            <a:tabLst/>
            <a:defRPr/>
          </a:pPr>
          <a:endParaRPr kumimoji="0" lang="nl-BE"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BE" sz="1100" b="0" i="0" u="none" strike="noStrike" kern="0" cap="none" spc="0" normalizeH="0" baseline="0" noProof="0">
              <a:ln>
                <a:noFill/>
              </a:ln>
              <a:solidFill>
                <a:prstClr val="black"/>
              </a:solidFill>
              <a:effectLst/>
              <a:uLnTx/>
              <a:uFillTx/>
              <a:latin typeface="+mn-lt"/>
              <a:ea typeface="+mn-ea"/>
              <a:cs typeface="+mn-cs"/>
            </a:rPr>
            <a:t>Per ingediende cluster dienen alle daartoe bijhorende statistische sectoren opgelijst te worden in de kolom A met hun unieke identificatiecode zoals opgelijst in het tabblad "Primair" of het tabblad "Secundair". </a:t>
          </a:r>
        </a:p>
        <a:p>
          <a:pPr marL="0" marR="0" lvl="0" indent="0" defTabSz="914400" eaLnBrk="1" fontAlgn="auto" latinLnBrk="0" hangingPunct="1">
            <a:lnSpc>
              <a:spcPct val="100000"/>
            </a:lnSpc>
            <a:spcBef>
              <a:spcPts val="0"/>
            </a:spcBef>
            <a:spcAft>
              <a:spcPts val="0"/>
            </a:spcAft>
            <a:buClrTx/>
            <a:buSzTx/>
            <a:buFontTx/>
            <a:buNone/>
            <a:tabLst/>
            <a:defRPr/>
          </a:pPr>
          <a:endParaRPr kumimoji="0" lang="nl-BE"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BE" sz="1100" b="0" i="0" u="none" strike="noStrike" kern="0" cap="none" spc="0" normalizeH="0" baseline="0" noProof="0">
              <a:ln>
                <a:noFill/>
              </a:ln>
              <a:solidFill>
                <a:prstClr val="black"/>
              </a:solidFill>
              <a:effectLst/>
              <a:uLnTx/>
              <a:uFillTx/>
              <a:latin typeface="+mn-lt"/>
              <a:ea typeface="+mn-ea"/>
              <a:cs typeface="+mn-cs"/>
            </a:rPr>
            <a:t>In kolom B dient aangeduid te worden of de statistische sector een zoals gedefinieerd in de oproep </a:t>
          </a:r>
          <a:r>
            <a:rPr kumimoji="0" lang="nl-BE" sz="1100" b="0" i="0" u="sng" strike="noStrike" kern="0" cap="none" spc="0" normalizeH="0" baseline="0" noProof="0">
              <a:ln>
                <a:noFill/>
              </a:ln>
              <a:solidFill>
                <a:prstClr val="black"/>
              </a:solidFill>
              <a:effectLst/>
              <a:uLnTx/>
              <a:uFillTx/>
              <a:latin typeface="+mn-lt"/>
              <a:ea typeface="+mn-ea"/>
              <a:cs typeface="+mn-cs"/>
            </a:rPr>
            <a:t>primaire of secundaire sector is door middel van respectievelijk een P of een S</a:t>
          </a:r>
          <a:r>
            <a:rPr kumimoji="0" lang="nl-BE" sz="1100" b="0" i="0" u="none" strike="noStrike" kern="0" cap="none" spc="0" normalizeH="0" baseline="0" noProof="0">
              <a:ln>
                <a:noFill/>
              </a:ln>
              <a:solidFill>
                <a:prstClr val="black"/>
              </a:solidFill>
              <a:effectLst/>
              <a:uLnTx/>
              <a:uFillTx/>
              <a:latin typeface="+mn-lt"/>
              <a:ea typeface="+mn-ea"/>
              <a:cs typeface="+mn-cs"/>
            </a:rPr>
            <a:t>.</a:t>
          </a:r>
        </a:p>
        <a:p>
          <a:pPr marL="0" marR="0" lvl="0" indent="0" defTabSz="914400" eaLnBrk="1" fontAlgn="auto" latinLnBrk="0" hangingPunct="1">
            <a:lnSpc>
              <a:spcPct val="100000"/>
            </a:lnSpc>
            <a:spcBef>
              <a:spcPts val="0"/>
            </a:spcBef>
            <a:spcAft>
              <a:spcPts val="0"/>
            </a:spcAft>
            <a:buClrTx/>
            <a:buSzTx/>
            <a:buFontTx/>
            <a:buNone/>
            <a:tabLst/>
            <a:defRPr/>
          </a:pPr>
          <a:endParaRPr kumimoji="0" lang="nl-BE"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BE" sz="1100" b="0" i="0" u="none" strike="noStrike" kern="0" cap="none" spc="0" normalizeH="0" baseline="0" noProof="0">
              <a:ln>
                <a:noFill/>
              </a:ln>
              <a:solidFill>
                <a:prstClr val="black"/>
              </a:solidFill>
              <a:effectLst/>
              <a:uLnTx/>
              <a:uFillTx/>
              <a:latin typeface="+mn-lt"/>
              <a:ea typeface="+mn-ea"/>
              <a:cs typeface="+mn-cs"/>
            </a:rPr>
            <a:t>Kolommen C, D en E in deze bijlage komen overeen met kolommen B, C en D respectievelijk van het tabblad "Primary" of het tabblad "Secundary".  </a:t>
          </a:r>
        </a:p>
        <a:p>
          <a:pPr marL="0" marR="0" lvl="0" indent="0" defTabSz="914400" eaLnBrk="1" fontAlgn="auto" latinLnBrk="0" hangingPunct="1">
            <a:lnSpc>
              <a:spcPct val="100000"/>
            </a:lnSpc>
            <a:spcBef>
              <a:spcPts val="0"/>
            </a:spcBef>
            <a:spcAft>
              <a:spcPts val="0"/>
            </a:spcAft>
            <a:buClrTx/>
            <a:buSzTx/>
            <a:buFontTx/>
            <a:buNone/>
            <a:tabLst/>
            <a:defRPr/>
          </a:pPr>
          <a:endParaRPr kumimoji="0" lang="nl-BE"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BE" sz="1100" b="0" i="0" u="none" strike="noStrike" kern="0" cap="none" spc="0" normalizeH="0" baseline="0" noProof="0">
              <a:ln>
                <a:noFill/>
              </a:ln>
              <a:solidFill>
                <a:prstClr val="black"/>
              </a:solidFill>
              <a:effectLst/>
              <a:uLnTx/>
              <a:uFillTx/>
              <a:latin typeface="+mn-lt"/>
              <a:ea typeface="+mn-ea"/>
              <a:cs typeface="+mn-cs"/>
            </a:rPr>
            <a:t>In kolom F dient het aantal huishoudens aangeduid te worden die in het kader van dit project zullen worden gedekt in die statistische sector. Kolom G geeft de dekking weer van de statistische sector bij finalisatie van het project (=(C-D+F)/C).</a:t>
          </a: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0</xdr:col>
      <xdr:colOff>342900</xdr:colOff>
      <xdr:row>9</xdr:row>
      <xdr:rowOff>85723</xdr:rowOff>
    </xdr:from>
    <xdr:ext cx="663033" cy="2527361"/>
    <xdr:pic>
      <xdr:nvPicPr>
        <xdr:cNvPr id="2" name="Picture 1">
          <a:extLst>
            <a:ext uri="{FF2B5EF4-FFF2-40B4-BE49-F238E27FC236}">
              <a16:creationId xmlns:a16="http://schemas.microsoft.com/office/drawing/2014/main" id="{C00A75B2-62F9-4B9D-9226-C09624202C10}"/>
            </a:ext>
          </a:extLst>
        </xdr:cNvPr>
        <xdr:cNvPicPr>
          <a:picLocks noChangeAspect="1"/>
        </xdr:cNvPicPr>
      </xdr:nvPicPr>
      <xdr:blipFill>
        <a:blip xmlns:r="http://schemas.openxmlformats.org/officeDocument/2006/relationships" r:embed="rId1"/>
        <a:stretch>
          <a:fillRect/>
        </a:stretch>
      </xdr:blipFill>
      <xdr:spPr>
        <a:xfrm>
          <a:off x="342900" y="1354453"/>
          <a:ext cx="663033" cy="2527361"/>
        </a:xfrm>
        <a:prstGeom prst="rect">
          <a:avLst/>
        </a:prstGeom>
      </xdr:spPr>
    </xdr:pic>
    <xdr:clientData/>
  </xdr:oneCellAnchor>
  <xdr:oneCellAnchor>
    <xdr:from>
      <xdr:col>0</xdr:col>
      <xdr:colOff>380520</xdr:colOff>
      <xdr:row>20</xdr:row>
      <xdr:rowOff>113880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2">
          <xdr14:nvContentPartPr>
            <xdr14:cNvPr id="6" name="Ink 5">
              <a:extLst>
                <a:ext uri="{FF2B5EF4-FFF2-40B4-BE49-F238E27FC236}">
                  <a16:creationId xmlns:a16="http://schemas.microsoft.com/office/drawing/2014/main" id="{49E627B8-28BF-4AD5-92C2-2AE88B76139C}"/>
                </a:ext>
              </a:extLst>
            </xdr14:cNvPr>
            <xdr14:cNvContentPartPr/>
          </xdr14:nvContentPartPr>
          <xdr14:nvPr macro=""/>
          <xdr14:xfrm>
            <a:off x="380520" y="6362280"/>
            <a:ext cx="360" cy="360"/>
          </xdr14:xfrm>
        </xdr:contentPart>
      </mc:Choice>
      <mc:Fallback xmlns="">
        <xdr:pic>
          <xdr:nvPicPr>
            <xdr:cNvPr id="6" name="Ink 5">
              <a:extLst>
                <a:ext uri="{FF2B5EF4-FFF2-40B4-BE49-F238E27FC236}">
                  <a16:creationId xmlns:a16="http://schemas.microsoft.com/office/drawing/2014/main" id="{5132D40D-E3FA-C514-8260-4E57E0A8CF40}"/>
                </a:ext>
              </a:extLst>
            </xdr:cNvPr>
            <xdr:cNvPicPr/>
          </xdr:nvPicPr>
          <xdr:blipFill>
            <a:blip xmlns:r="http://schemas.openxmlformats.org/officeDocument/2006/relationships" r:embed="rId8"/>
            <a:stretch>
              <a:fillRect/>
            </a:stretch>
          </xdr:blipFill>
          <xdr:spPr>
            <a:xfrm>
              <a:off x="371880" y="6353640"/>
              <a:ext cx="18000" cy="18000"/>
            </a:xfrm>
            <a:prstGeom prst="rect">
              <a:avLst/>
            </a:prstGeom>
          </xdr:spPr>
        </xdr:pic>
      </mc:Fallback>
    </mc:AlternateContent>
    <xdr:clientData/>
  </xdr:oneCellAnchor>
  <xdr:twoCellAnchor>
    <xdr:from>
      <xdr:col>0</xdr:col>
      <xdr:colOff>273845</xdr:colOff>
      <xdr:row>8</xdr:row>
      <xdr:rowOff>357187</xdr:rowOff>
    </xdr:from>
    <xdr:to>
      <xdr:col>0</xdr:col>
      <xdr:colOff>785813</xdr:colOff>
      <xdr:row>11</xdr:row>
      <xdr:rowOff>47624</xdr:rowOff>
    </xdr:to>
    <xdr:sp macro="" textlink="">
      <xdr:nvSpPr>
        <xdr:cNvPr id="9" name="Ovaal 8">
          <a:extLst>
            <a:ext uri="{FF2B5EF4-FFF2-40B4-BE49-F238E27FC236}">
              <a16:creationId xmlns:a16="http://schemas.microsoft.com/office/drawing/2014/main" id="{8DCED4E1-8B0D-BF94-E801-984C737DD845}"/>
            </a:ext>
          </a:extLst>
        </xdr:cNvPr>
        <xdr:cNvSpPr/>
      </xdr:nvSpPr>
      <xdr:spPr>
        <a:xfrm>
          <a:off x="273845" y="2428875"/>
          <a:ext cx="511968" cy="452437"/>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BE" sz="1100"/>
        </a:p>
      </xdr:txBody>
    </xdr:sp>
    <xdr:clientData/>
  </xdr:twoCellAnchor>
  <xdr:twoCellAnchor>
    <xdr:from>
      <xdr:col>0</xdr:col>
      <xdr:colOff>238125</xdr:colOff>
      <xdr:row>16</xdr:row>
      <xdr:rowOff>95250</xdr:rowOff>
    </xdr:from>
    <xdr:to>
      <xdr:col>0</xdr:col>
      <xdr:colOff>750093</xdr:colOff>
      <xdr:row>18</xdr:row>
      <xdr:rowOff>166687</xdr:rowOff>
    </xdr:to>
    <xdr:sp macro="" textlink="">
      <xdr:nvSpPr>
        <xdr:cNvPr id="10" name="Ovaal 9">
          <a:extLst>
            <a:ext uri="{FF2B5EF4-FFF2-40B4-BE49-F238E27FC236}">
              <a16:creationId xmlns:a16="http://schemas.microsoft.com/office/drawing/2014/main" id="{09DEF18A-57A7-4959-926E-5424CB7A82FA}"/>
            </a:ext>
          </a:extLst>
        </xdr:cNvPr>
        <xdr:cNvSpPr/>
      </xdr:nvSpPr>
      <xdr:spPr>
        <a:xfrm>
          <a:off x="238125" y="3881438"/>
          <a:ext cx="511968" cy="452437"/>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BE" sz="1100"/>
        </a:p>
      </xdr:txBody>
    </xdr:sp>
    <xdr:clientData/>
  </xdr:twoCellAnchor>
  <xdr:twoCellAnchor>
    <xdr:from>
      <xdr:col>0</xdr:col>
      <xdr:colOff>250031</xdr:colOff>
      <xdr:row>19</xdr:row>
      <xdr:rowOff>83344</xdr:rowOff>
    </xdr:from>
    <xdr:to>
      <xdr:col>0</xdr:col>
      <xdr:colOff>761999</xdr:colOff>
      <xdr:row>21</xdr:row>
      <xdr:rowOff>154781</xdr:rowOff>
    </xdr:to>
    <xdr:sp macro="" textlink="">
      <xdr:nvSpPr>
        <xdr:cNvPr id="11" name="Ovaal 10">
          <a:extLst>
            <a:ext uri="{FF2B5EF4-FFF2-40B4-BE49-F238E27FC236}">
              <a16:creationId xmlns:a16="http://schemas.microsoft.com/office/drawing/2014/main" id="{328D1AF8-152D-4580-AE00-B050A36A82AB}"/>
            </a:ext>
          </a:extLst>
        </xdr:cNvPr>
        <xdr:cNvSpPr/>
      </xdr:nvSpPr>
      <xdr:spPr>
        <a:xfrm>
          <a:off x="250031" y="4441032"/>
          <a:ext cx="511968" cy="452437"/>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BE" sz="1100"/>
        </a:p>
      </xdr:txBody>
    </xdr:sp>
    <xdr:clientData/>
  </xdr:twoCellAnchor>
  <xdr:twoCellAnchor editAs="oneCell">
    <xdr:from>
      <xdr:col>0</xdr:col>
      <xdr:colOff>1295400</xdr:colOff>
      <xdr:row>2</xdr:row>
      <xdr:rowOff>38100</xdr:rowOff>
    </xdr:from>
    <xdr:to>
      <xdr:col>0</xdr:col>
      <xdr:colOff>5858512</xdr:colOff>
      <xdr:row>4</xdr:row>
      <xdr:rowOff>19098</xdr:rowOff>
    </xdr:to>
    <xdr:pic>
      <xdr:nvPicPr>
        <xdr:cNvPr id="3" name="Afbeelding 2">
          <a:extLst>
            <a:ext uri="{FF2B5EF4-FFF2-40B4-BE49-F238E27FC236}">
              <a16:creationId xmlns:a16="http://schemas.microsoft.com/office/drawing/2014/main" id="{2E62A6A2-AE6D-0C84-5F0D-2E8383C2E693}"/>
            </a:ext>
          </a:extLst>
        </xdr:cNvPr>
        <xdr:cNvPicPr>
          <a:picLocks noChangeAspect="1"/>
        </xdr:cNvPicPr>
      </xdr:nvPicPr>
      <xdr:blipFill>
        <a:blip xmlns:r="http://schemas.openxmlformats.org/officeDocument/2006/relationships" r:embed="rId9"/>
        <a:stretch>
          <a:fillRect/>
        </a:stretch>
      </xdr:blipFill>
      <xdr:spPr>
        <a:xfrm>
          <a:off x="1295400" y="771525"/>
          <a:ext cx="4563112" cy="342948"/>
        </a:xfrm>
        <a:prstGeom prst="rect">
          <a:avLst/>
        </a:prstGeom>
      </xdr:spPr>
    </xdr:pic>
    <xdr:clientData/>
  </xdr:twoCellAnchor>
</xdr:wsDr>
</file>

<file path=xl/ink/ink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3-05-03T14:57:17.351"/>
    </inkml:context>
    <inkml:brush xml:id="br0">
      <inkml:brushProperty name="width" value="0.05" units="cm"/>
      <inkml:brushProperty name="height" value="0.05" units="cm"/>
      <inkml:brushProperty name="color" value="#E71224"/>
    </inkml:brush>
  </inkml:definitions>
  <inkml:trace contextRef="#ctx0" brushRef="#br0">1 1 24575</inkml:trace>
</inkm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C2F4A0D6-F867-4E09-99FA-56355E2DC0EA}" name="Tabel2" displayName="Tabel2" ref="A1:E768" totalsRowShown="0">
  <autoFilter ref="A1:E768" xr:uid="{D7A361A8-2758-43D7-8102-31477ACE9505}"/>
  <tableColumns count="5">
    <tableColumn id="1" xr3:uid="{8668658D-BD3A-4ED4-A080-B79DD38287EC}" name="Statistical Sector"/>
    <tableColumn id="2" xr3:uid="{1BD39BA7-A171-431B-A5C8-8DDF8012E645}" name="Total #HH"/>
    <tableColumn id="3" xr3:uid="{02F30AA5-B260-4D0E-8E3C-99E51288BA07}" name="#HH &lt;100 Mbps"/>
    <tableColumn id="4" xr3:uid="{3D15D0DB-CF86-4FA0-9110-9B54FE14BA18}" name="#HH &lt;30 Mbps"/>
    <tableColumn id="5" xr3:uid="{08322E78-BD5F-4B94-90E1-84CE584F4BDA}" name="100 Mbps Coverage" dataDxfId="1" dataCellStyle="Procent"/>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A33297E7-1633-4564-BB71-3087CE31B157}" name="Tabel3" displayName="Tabel3" ref="A1:E900" totalsRowShown="0">
  <autoFilter ref="A1:E900" xr:uid="{747E7320-D5A2-4711-9801-800E4AE2BEA9}"/>
  <tableColumns count="5">
    <tableColumn id="1" xr3:uid="{F5D8AE82-C36A-4989-AE71-96A95CE7C013}" name="Statistical Sector"/>
    <tableColumn id="2" xr3:uid="{B98B4EB0-FAFA-4C65-9038-DDA43642D3AC}" name="Total #HH"/>
    <tableColumn id="3" xr3:uid="{FFFD19E7-BA93-4539-84FF-C879A7CA1043}" name="#HH &lt;100 Mbps"/>
    <tableColumn id="4" xr3:uid="{DC57BDA4-772E-47E6-9E9D-494D6F66BAED}" name="#HH &lt;30 Mbps"/>
    <tableColumn id="5" xr3:uid="{6FC64AE2-42B5-4DF0-94E2-15E642A7D2B4}" name="100 Mbps Coverage" dataDxfId="0" dataCellStyle="Procent"/>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683B600-CFCF-473C-9C75-4E23959F3EC7}" name="Tabel1" displayName="Tabel1" ref="A1:G101" totalsRowShown="0">
  <autoFilter ref="A1:G101" xr:uid="{0683B600-CFCF-473C-9C75-4E23959F3EC7}"/>
  <tableColumns count="7">
    <tableColumn id="1" xr3:uid="{4773E290-997C-41B5-AD30-1595FEACA40A}" name="Statistische Sector"/>
    <tableColumn id="2" xr3:uid="{1818ED62-9F58-430F-B845-BE0817A8AA05}" name="Primaire/Secondaire Sector"/>
    <tableColumn id="3" xr3:uid="{B531CB7B-9947-4F0A-A54A-B40C5C8D14C8}" name="Totaal # HH"/>
    <tableColumn id="4" xr3:uid="{AD630637-0449-4CEE-B0DB-16EE7E1788C9}" name="# HH &lt; 100 Mbps"/>
    <tableColumn id="5" xr3:uid="{7EC3F258-A9C1-4F84-BB07-A634799BB017}" name="100 Mbps dekking" dataDxfId="3" dataCellStyle="Procent">
      <calculatedColumnFormula>((Tabel1[[#This Row],[Totaal '# HH]]-Tabel1[[#This Row],['# HH &lt; 100 Mbps]])/Tabel1[[#This Row],[Totaal '# HH]])</calculatedColumnFormula>
    </tableColumn>
    <tableColumn id="6" xr3:uid="{E1F27AAD-1323-40A4-9D6E-C0A136B97643}" name="# HH &lt; 100 Mbps te verbinden"/>
    <tableColumn id="7" xr3:uid="{45687113-04D0-4BF9-B1EE-153485574C10}" name="Finale 100 Mbps dekking" dataDxfId="2" dataCellStyle="Procent">
      <calculatedColumnFormula>((Tabel1[[#This Row],[Totaal '# HH]]-Tabel1[[#This Row],['# HH &lt; 100 Mbps]]+Tabel1[[#This Row],['# HH &lt; 100 Mbps te verbinden]])/Tabel1[[#This Row],[Totaal '# HH]])</calculatedColumnFormula>
    </tableColumn>
  </tableColumns>
  <tableStyleInfo name="TableStyleMedium2" showFirstColumn="0" showLastColumn="0" showRowStripes="1" showColumnStripes="0"/>
</table>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1" Type="http://schemas.openxmlformats.org/officeDocument/2006/relationships/table" Target="../tables/table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539842-3C75-43DA-8F1F-DB1022759C5A}">
  <sheetPr>
    <tabColor theme="4"/>
  </sheetPr>
  <dimension ref="A1:F800"/>
  <sheetViews>
    <sheetView workbookViewId="0">
      <selection sqref="A1:E768"/>
    </sheetView>
  </sheetViews>
  <sheetFormatPr defaultRowHeight="14.4" x14ac:dyDescent="0.3"/>
  <cols>
    <col min="1" max="1" width="17.109375" customWidth="1"/>
    <col min="2" max="2" width="11.109375" customWidth="1"/>
    <col min="3" max="3" width="16" customWidth="1"/>
    <col min="4" max="4" width="15" customWidth="1"/>
    <col min="5" max="5" width="19.5546875" customWidth="1"/>
  </cols>
  <sheetData>
    <row r="1" spans="1:6" x14ac:dyDescent="0.3">
      <c r="A1" t="s">
        <v>1701</v>
      </c>
      <c r="B1" t="s">
        <v>767</v>
      </c>
      <c r="C1" t="s">
        <v>768</v>
      </c>
      <c r="D1" t="s">
        <v>769</v>
      </c>
      <c r="E1" t="s">
        <v>1702</v>
      </c>
    </row>
    <row r="2" spans="1:6" x14ac:dyDescent="0.3">
      <c r="A2" t="s">
        <v>0</v>
      </c>
      <c r="B2">
        <v>2</v>
      </c>
      <c r="C2">
        <v>2</v>
      </c>
      <c r="D2">
        <v>0</v>
      </c>
      <c r="E2" s="1">
        <v>0</v>
      </c>
      <c r="F2" s="1"/>
    </row>
    <row r="3" spans="1:6" x14ac:dyDescent="0.3">
      <c r="A3" t="s">
        <v>1</v>
      </c>
      <c r="B3">
        <v>1</v>
      </c>
      <c r="C3">
        <v>1</v>
      </c>
      <c r="D3">
        <v>1</v>
      </c>
      <c r="E3" s="1">
        <v>0</v>
      </c>
      <c r="F3" s="1"/>
    </row>
    <row r="4" spans="1:6" x14ac:dyDescent="0.3">
      <c r="A4" t="s">
        <v>2</v>
      </c>
      <c r="B4">
        <v>14</v>
      </c>
      <c r="C4">
        <v>14</v>
      </c>
      <c r="D4">
        <v>12</v>
      </c>
      <c r="E4" s="1">
        <v>0</v>
      </c>
      <c r="F4" s="1"/>
    </row>
    <row r="5" spans="1:6" x14ac:dyDescent="0.3">
      <c r="A5" t="s">
        <v>3</v>
      </c>
      <c r="B5">
        <v>1</v>
      </c>
      <c r="C5">
        <v>1</v>
      </c>
      <c r="D5">
        <v>0</v>
      </c>
      <c r="E5" s="1">
        <v>0</v>
      </c>
      <c r="F5" s="1"/>
    </row>
    <row r="6" spans="1:6" x14ac:dyDescent="0.3">
      <c r="A6" t="s">
        <v>4</v>
      </c>
      <c r="B6">
        <v>1</v>
      </c>
      <c r="C6">
        <v>1</v>
      </c>
      <c r="D6">
        <v>0</v>
      </c>
      <c r="E6" s="1">
        <v>0</v>
      </c>
      <c r="F6" s="1"/>
    </row>
    <row r="7" spans="1:6" x14ac:dyDescent="0.3">
      <c r="A7" t="s">
        <v>5</v>
      </c>
      <c r="B7">
        <v>2</v>
      </c>
      <c r="C7">
        <v>2</v>
      </c>
      <c r="D7">
        <v>0</v>
      </c>
      <c r="E7" s="1">
        <v>0</v>
      </c>
      <c r="F7" s="1"/>
    </row>
    <row r="8" spans="1:6" x14ac:dyDescent="0.3">
      <c r="A8" t="s">
        <v>6</v>
      </c>
      <c r="B8">
        <v>21</v>
      </c>
      <c r="C8">
        <v>21</v>
      </c>
      <c r="D8">
        <v>21</v>
      </c>
      <c r="E8" s="1">
        <v>0</v>
      </c>
      <c r="F8" s="1"/>
    </row>
    <row r="9" spans="1:6" x14ac:dyDescent="0.3">
      <c r="A9" t="s">
        <v>422</v>
      </c>
      <c r="B9">
        <v>168</v>
      </c>
      <c r="C9">
        <v>167</v>
      </c>
      <c r="D9">
        <v>2</v>
      </c>
      <c r="E9" s="1">
        <v>5.9523809523809521E-3</v>
      </c>
      <c r="F9" s="1"/>
    </row>
    <row r="10" spans="1:6" x14ac:dyDescent="0.3">
      <c r="A10" t="s">
        <v>517</v>
      </c>
      <c r="B10">
        <v>105</v>
      </c>
      <c r="C10">
        <v>99</v>
      </c>
      <c r="D10">
        <v>90</v>
      </c>
      <c r="E10" s="1">
        <v>5.7142857142857141E-2</v>
      </c>
      <c r="F10" s="1"/>
    </row>
    <row r="11" spans="1:6" x14ac:dyDescent="0.3">
      <c r="A11" t="s">
        <v>7</v>
      </c>
      <c r="B11">
        <v>3</v>
      </c>
      <c r="C11">
        <v>3</v>
      </c>
      <c r="D11">
        <v>0</v>
      </c>
      <c r="E11" s="1">
        <v>0</v>
      </c>
      <c r="F11" s="1"/>
    </row>
    <row r="12" spans="1:6" x14ac:dyDescent="0.3">
      <c r="A12" t="s">
        <v>8</v>
      </c>
      <c r="B12">
        <v>4</v>
      </c>
      <c r="C12">
        <v>4</v>
      </c>
      <c r="D12">
        <v>0</v>
      </c>
      <c r="E12" s="1">
        <v>0</v>
      </c>
      <c r="F12" s="1"/>
    </row>
    <row r="13" spans="1:6" x14ac:dyDescent="0.3">
      <c r="A13" t="s">
        <v>9</v>
      </c>
      <c r="B13">
        <v>1</v>
      </c>
      <c r="C13">
        <v>1</v>
      </c>
      <c r="D13">
        <v>0</v>
      </c>
      <c r="E13" s="1">
        <v>0</v>
      </c>
      <c r="F13" s="1"/>
    </row>
    <row r="14" spans="1:6" x14ac:dyDescent="0.3">
      <c r="A14" t="s">
        <v>10</v>
      </c>
      <c r="B14">
        <v>3</v>
      </c>
      <c r="C14">
        <v>3</v>
      </c>
      <c r="D14">
        <v>2</v>
      </c>
      <c r="E14" s="1">
        <v>0</v>
      </c>
      <c r="F14" s="1"/>
    </row>
    <row r="15" spans="1:6" x14ac:dyDescent="0.3">
      <c r="A15" t="s">
        <v>625</v>
      </c>
      <c r="B15">
        <v>17</v>
      </c>
      <c r="C15">
        <v>15</v>
      </c>
      <c r="D15">
        <v>9</v>
      </c>
      <c r="E15" s="1">
        <v>0.11764705882352941</v>
      </c>
      <c r="F15" s="1"/>
    </row>
    <row r="16" spans="1:6" x14ac:dyDescent="0.3">
      <c r="A16" t="s">
        <v>11</v>
      </c>
      <c r="B16">
        <v>1</v>
      </c>
      <c r="C16">
        <v>1</v>
      </c>
      <c r="D16">
        <v>1</v>
      </c>
      <c r="E16" s="1">
        <v>0</v>
      </c>
      <c r="F16" s="1"/>
    </row>
    <row r="17" spans="1:6" x14ac:dyDescent="0.3">
      <c r="A17" t="s">
        <v>12</v>
      </c>
      <c r="B17">
        <v>3</v>
      </c>
      <c r="C17">
        <v>3</v>
      </c>
      <c r="D17">
        <v>0</v>
      </c>
      <c r="E17" s="1">
        <v>0</v>
      </c>
      <c r="F17" s="1"/>
    </row>
    <row r="18" spans="1:6" x14ac:dyDescent="0.3">
      <c r="A18" t="s">
        <v>13</v>
      </c>
      <c r="B18">
        <v>1</v>
      </c>
      <c r="C18">
        <v>1</v>
      </c>
      <c r="D18">
        <v>0</v>
      </c>
      <c r="E18" s="1">
        <v>0</v>
      </c>
      <c r="F18" s="1"/>
    </row>
    <row r="19" spans="1:6" x14ac:dyDescent="0.3">
      <c r="A19" t="s">
        <v>14</v>
      </c>
      <c r="B19">
        <v>1</v>
      </c>
      <c r="C19">
        <v>1</v>
      </c>
      <c r="D19">
        <v>0</v>
      </c>
      <c r="E19" s="1">
        <v>0</v>
      </c>
      <c r="F19" s="1"/>
    </row>
    <row r="20" spans="1:6" x14ac:dyDescent="0.3">
      <c r="A20" t="s">
        <v>15</v>
      </c>
      <c r="B20">
        <v>2</v>
      </c>
      <c r="C20">
        <v>2</v>
      </c>
      <c r="D20">
        <v>2</v>
      </c>
      <c r="E20" s="1">
        <v>0</v>
      </c>
      <c r="F20" s="1"/>
    </row>
    <row r="21" spans="1:6" x14ac:dyDescent="0.3">
      <c r="A21" t="s">
        <v>16</v>
      </c>
      <c r="B21">
        <v>1</v>
      </c>
      <c r="C21">
        <v>1</v>
      </c>
      <c r="D21">
        <v>0</v>
      </c>
      <c r="E21" s="1">
        <v>0</v>
      </c>
      <c r="F21" s="1"/>
    </row>
    <row r="22" spans="1:6" x14ac:dyDescent="0.3">
      <c r="A22" t="s">
        <v>17</v>
      </c>
      <c r="B22">
        <v>2</v>
      </c>
      <c r="C22">
        <v>2</v>
      </c>
      <c r="D22">
        <v>0</v>
      </c>
      <c r="E22" s="1">
        <v>0</v>
      </c>
      <c r="F22" s="1"/>
    </row>
    <row r="23" spans="1:6" x14ac:dyDescent="0.3">
      <c r="A23" t="s">
        <v>18</v>
      </c>
      <c r="B23">
        <v>3</v>
      </c>
      <c r="C23">
        <v>3</v>
      </c>
      <c r="D23">
        <v>0</v>
      </c>
      <c r="E23" s="1">
        <v>0</v>
      </c>
      <c r="F23" s="1"/>
    </row>
    <row r="24" spans="1:6" x14ac:dyDescent="0.3">
      <c r="A24" t="s">
        <v>723</v>
      </c>
      <c r="B24">
        <v>64</v>
      </c>
      <c r="C24">
        <v>53</v>
      </c>
      <c r="D24">
        <v>0</v>
      </c>
      <c r="E24" s="1">
        <v>0.171875</v>
      </c>
      <c r="F24" s="1"/>
    </row>
    <row r="25" spans="1:6" x14ac:dyDescent="0.3">
      <c r="A25" t="s">
        <v>19</v>
      </c>
      <c r="B25">
        <v>34</v>
      </c>
      <c r="C25">
        <v>34</v>
      </c>
      <c r="D25">
        <v>34</v>
      </c>
      <c r="E25" s="1">
        <v>0</v>
      </c>
      <c r="F25" s="1"/>
    </row>
    <row r="26" spans="1:6" x14ac:dyDescent="0.3">
      <c r="A26" t="s">
        <v>663</v>
      </c>
      <c r="B26">
        <v>222</v>
      </c>
      <c r="C26">
        <v>191</v>
      </c>
      <c r="D26">
        <v>4</v>
      </c>
      <c r="E26" s="1">
        <v>0.13963963963963963</v>
      </c>
      <c r="F26" s="1"/>
    </row>
    <row r="27" spans="1:6" x14ac:dyDescent="0.3">
      <c r="A27" t="s">
        <v>707</v>
      </c>
      <c r="B27">
        <v>18</v>
      </c>
      <c r="C27">
        <v>15</v>
      </c>
      <c r="D27">
        <v>4</v>
      </c>
      <c r="E27" s="1">
        <v>0.16666666666666666</v>
      </c>
      <c r="F27" s="1"/>
    </row>
    <row r="28" spans="1:6" x14ac:dyDescent="0.3">
      <c r="A28" t="s">
        <v>495</v>
      </c>
      <c r="B28">
        <v>120</v>
      </c>
      <c r="C28">
        <v>114</v>
      </c>
      <c r="D28">
        <v>59</v>
      </c>
      <c r="E28" s="1">
        <v>0.05</v>
      </c>
      <c r="F28" s="1"/>
    </row>
    <row r="29" spans="1:6" x14ac:dyDescent="0.3">
      <c r="A29" t="s">
        <v>20</v>
      </c>
      <c r="B29">
        <v>20</v>
      </c>
      <c r="C29">
        <v>20</v>
      </c>
      <c r="D29">
        <v>19</v>
      </c>
      <c r="E29" s="1">
        <v>0</v>
      </c>
      <c r="F29" s="1"/>
    </row>
    <row r="30" spans="1:6" x14ac:dyDescent="0.3">
      <c r="A30" t="s">
        <v>751</v>
      </c>
      <c r="B30">
        <v>16</v>
      </c>
      <c r="C30">
        <v>13</v>
      </c>
      <c r="D30">
        <v>5</v>
      </c>
      <c r="E30" s="1">
        <v>0.1875</v>
      </c>
      <c r="F30" s="1"/>
    </row>
    <row r="31" spans="1:6" x14ac:dyDescent="0.3">
      <c r="A31" t="s">
        <v>611</v>
      </c>
      <c r="B31">
        <v>27</v>
      </c>
      <c r="C31">
        <v>24</v>
      </c>
      <c r="D31">
        <v>2</v>
      </c>
      <c r="E31" s="1">
        <v>0.1111111111111111</v>
      </c>
      <c r="F31" s="1"/>
    </row>
    <row r="32" spans="1:6" x14ac:dyDescent="0.3">
      <c r="A32" t="s">
        <v>667</v>
      </c>
      <c r="B32">
        <v>7</v>
      </c>
      <c r="C32">
        <v>6</v>
      </c>
      <c r="D32">
        <v>0</v>
      </c>
      <c r="E32" s="1">
        <v>0.14285714285714285</v>
      </c>
      <c r="F32" s="1"/>
    </row>
    <row r="33" spans="1:6" x14ac:dyDescent="0.3">
      <c r="A33" t="s">
        <v>21</v>
      </c>
      <c r="B33">
        <v>53</v>
      </c>
      <c r="C33">
        <v>53</v>
      </c>
      <c r="D33">
        <v>10</v>
      </c>
      <c r="E33" s="1">
        <v>0</v>
      </c>
      <c r="F33" s="1"/>
    </row>
    <row r="34" spans="1:6" x14ac:dyDescent="0.3">
      <c r="A34" t="s">
        <v>692</v>
      </c>
      <c r="B34">
        <v>39</v>
      </c>
      <c r="C34">
        <v>33</v>
      </c>
      <c r="D34">
        <v>12</v>
      </c>
      <c r="E34" s="1">
        <v>0.15384615384615385</v>
      </c>
      <c r="F34" s="1"/>
    </row>
    <row r="35" spans="1:6" x14ac:dyDescent="0.3">
      <c r="A35" t="s">
        <v>22</v>
      </c>
      <c r="B35">
        <v>17</v>
      </c>
      <c r="C35">
        <v>17</v>
      </c>
      <c r="D35">
        <v>12</v>
      </c>
      <c r="E35" s="1">
        <v>0</v>
      </c>
      <c r="F35" s="1"/>
    </row>
    <row r="36" spans="1:6" x14ac:dyDescent="0.3">
      <c r="A36" t="s">
        <v>23</v>
      </c>
      <c r="B36">
        <v>45</v>
      </c>
      <c r="C36">
        <v>45</v>
      </c>
      <c r="D36">
        <v>0</v>
      </c>
      <c r="E36" s="1">
        <v>0</v>
      </c>
      <c r="F36" s="1"/>
    </row>
    <row r="37" spans="1:6" x14ac:dyDescent="0.3">
      <c r="A37" t="s">
        <v>24</v>
      </c>
      <c r="B37">
        <v>9</v>
      </c>
      <c r="C37">
        <v>9</v>
      </c>
      <c r="D37">
        <v>5</v>
      </c>
      <c r="E37" s="1">
        <v>0</v>
      </c>
      <c r="F37" s="1"/>
    </row>
    <row r="38" spans="1:6" x14ac:dyDescent="0.3">
      <c r="A38" t="s">
        <v>25</v>
      </c>
      <c r="B38">
        <v>28</v>
      </c>
      <c r="C38">
        <v>28</v>
      </c>
      <c r="D38">
        <v>28</v>
      </c>
      <c r="E38" s="1">
        <v>0</v>
      </c>
      <c r="F38" s="1"/>
    </row>
    <row r="39" spans="1:6" x14ac:dyDescent="0.3">
      <c r="A39" t="s">
        <v>561</v>
      </c>
      <c r="B39">
        <v>37</v>
      </c>
      <c r="C39">
        <v>34</v>
      </c>
      <c r="D39">
        <v>4</v>
      </c>
      <c r="E39" s="1">
        <v>8.1081081081081086E-2</v>
      </c>
      <c r="F39" s="1"/>
    </row>
    <row r="40" spans="1:6" x14ac:dyDescent="0.3">
      <c r="A40" t="s">
        <v>478</v>
      </c>
      <c r="B40">
        <v>200</v>
      </c>
      <c r="C40">
        <v>192</v>
      </c>
      <c r="D40">
        <v>21</v>
      </c>
      <c r="E40" s="1">
        <v>0.04</v>
      </c>
      <c r="F40" s="1"/>
    </row>
    <row r="41" spans="1:6" x14ac:dyDescent="0.3">
      <c r="A41" t="s">
        <v>693</v>
      </c>
      <c r="B41">
        <v>39</v>
      </c>
      <c r="C41">
        <v>33</v>
      </c>
      <c r="D41">
        <v>0</v>
      </c>
      <c r="E41" s="1">
        <v>0.15384615384615385</v>
      </c>
      <c r="F41" s="1"/>
    </row>
    <row r="42" spans="1:6" x14ac:dyDescent="0.3">
      <c r="A42" t="s">
        <v>539</v>
      </c>
      <c r="B42">
        <v>29</v>
      </c>
      <c r="C42">
        <v>27</v>
      </c>
      <c r="D42">
        <v>10</v>
      </c>
      <c r="E42" s="1">
        <v>6.8965517241379309E-2</v>
      </c>
      <c r="F42" s="1"/>
    </row>
    <row r="43" spans="1:6" x14ac:dyDescent="0.3">
      <c r="A43" t="s">
        <v>500</v>
      </c>
      <c r="B43">
        <v>175</v>
      </c>
      <c r="C43">
        <v>166</v>
      </c>
      <c r="D43">
        <v>96</v>
      </c>
      <c r="E43" s="1">
        <v>5.1428571428571428E-2</v>
      </c>
      <c r="F43" s="1"/>
    </row>
    <row r="44" spans="1:6" x14ac:dyDescent="0.3">
      <c r="A44" t="s">
        <v>26</v>
      </c>
      <c r="B44">
        <v>2</v>
      </c>
      <c r="C44">
        <v>2</v>
      </c>
      <c r="D44">
        <v>2</v>
      </c>
      <c r="E44" s="1">
        <v>0</v>
      </c>
      <c r="F44" s="1"/>
    </row>
    <row r="45" spans="1:6" x14ac:dyDescent="0.3">
      <c r="A45" t="s">
        <v>569</v>
      </c>
      <c r="B45">
        <v>11</v>
      </c>
      <c r="C45">
        <v>10</v>
      </c>
      <c r="D45">
        <v>4</v>
      </c>
      <c r="E45" s="1">
        <v>9.0909090909090912E-2</v>
      </c>
      <c r="F45" s="1"/>
    </row>
    <row r="46" spans="1:6" x14ac:dyDescent="0.3">
      <c r="A46" t="s">
        <v>543</v>
      </c>
      <c r="B46">
        <v>28</v>
      </c>
      <c r="C46">
        <v>26</v>
      </c>
      <c r="D46">
        <v>25</v>
      </c>
      <c r="E46" s="1">
        <v>7.1428571428571425E-2</v>
      </c>
      <c r="F46" s="1"/>
    </row>
    <row r="47" spans="1:6" x14ac:dyDescent="0.3">
      <c r="A47" t="s">
        <v>27</v>
      </c>
      <c r="B47">
        <v>11</v>
      </c>
      <c r="C47">
        <v>11</v>
      </c>
      <c r="D47">
        <v>5</v>
      </c>
      <c r="E47" s="1">
        <v>0</v>
      </c>
      <c r="F47" s="1"/>
    </row>
    <row r="48" spans="1:6" x14ac:dyDescent="0.3">
      <c r="A48" t="s">
        <v>28</v>
      </c>
      <c r="B48">
        <v>37</v>
      </c>
      <c r="C48">
        <v>37</v>
      </c>
      <c r="D48">
        <v>37</v>
      </c>
      <c r="E48" s="1">
        <v>0</v>
      </c>
      <c r="F48" s="1"/>
    </row>
    <row r="49" spans="1:6" x14ac:dyDescent="0.3">
      <c r="A49" t="s">
        <v>29</v>
      </c>
      <c r="B49">
        <v>6</v>
      </c>
      <c r="C49">
        <v>6</v>
      </c>
      <c r="D49">
        <v>6</v>
      </c>
      <c r="E49" s="1">
        <v>0</v>
      </c>
      <c r="F49" s="1"/>
    </row>
    <row r="50" spans="1:6" x14ac:dyDescent="0.3">
      <c r="A50" t="s">
        <v>30</v>
      </c>
      <c r="B50">
        <v>39</v>
      </c>
      <c r="C50">
        <v>39</v>
      </c>
      <c r="D50">
        <v>22</v>
      </c>
      <c r="E50" s="1">
        <v>0</v>
      </c>
      <c r="F50" s="1"/>
    </row>
    <row r="51" spans="1:6" x14ac:dyDescent="0.3">
      <c r="A51" t="s">
        <v>549</v>
      </c>
      <c r="B51">
        <v>200</v>
      </c>
      <c r="C51">
        <v>185</v>
      </c>
      <c r="D51">
        <v>38</v>
      </c>
      <c r="E51" s="1">
        <v>7.4999999999999997E-2</v>
      </c>
      <c r="F51" s="1"/>
    </row>
    <row r="52" spans="1:6" x14ac:dyDescent="0.3">
      <c r="A52" t="s">
        <v>31</v>
      </c>
      <c r="B52">
        <v>1</v>
      </c>
      <c r="C52">
        <v>1</v>
      </c>
      <c r="D52">
        <v>0</v>
      </c>
      <c r="E52" s="1">
        <v>0</v>
      </c>
      <c r="F52" s="1"/>
    </row>
    <row r="53" spans="1:6" x14ac:dyDescent="0.3">
      <c r="A53" t="s">
        <v>32</v>
      </c>
      <c r="B53">
        <v>28</v>
      </c>
      <c r="C53">
        <v>28</v>
      </c>
      <c r="D53">
        <v>2</v>
      </c>
      <c r="E53" s="1">
        <v>0</v>
      </c>
      <c r="F53" s="1"/>
    </row>
    <row r="54" spans="1:6" x14ac:dyDescent="0.3">
      <c r="A54" t="s">
        <v>444</v>
      </c>
      <c r="B54">
        <v>81</v>
      </c>
      <c r="C54">
        <v>79</v>
      </c>
      <c r="D54">
        <v>13</v>
      </c>
      <c r="E54" s="1">
        <v>2.4691358024691357E-2</v>
      </c>
      <c r="F54" s="1"/>
    </row>
    <row r="55" spans="1:6" x14ac:dyDescent="0.3">
      <c r="A55" t="s">
        <v>33</v>
      </c>
      <c r="B55">
        <v>3</v>
      </c>
      <c r="C55">
        <v>3</v>
      </c>
      <c r="D55">
        <v>0</v>
      </c>
      <c r="E55" s="1">
        <v>0</v>
      </c>
      <c r="F55" s="1"/>
    </row>
    <row r="56" spans="1:6" x14ac:dyDescent="0.3">
      <c r="A56" t="s">
        <v>34</v>
      </c>
      <c r="B56">
        <v>1</v>
      </c>
      <c r="C56">
        <v>1</v>
      </c>
      <c r="D56">
        <v>1</v>
      </c>
      <c r="E56" s="1">
        <v>0</v>
      </c>
      <c r="F56" s="1"/>
    </row>
    <row r="57" spans="1:6" x14ac:dyDescent="0.3">
      <c r="A57" t="s">
        <v>35</v>
      </c>
      <c r="B57">
        <v>1</v>
      </c>
      <c r="C57">
        <v>1</v>
      </c>
      <c r="D57">
        <v>0</v>
      </c>
      <c r="E57" s="1">
        <v>0</v>
      </c>
      <c r="F57" s="1"/>
    </row>
    <row r="58" spans="1:6" x14ac:dyDescent="0.3">
      <c r="A58" t="s">
        <v>36</v>
      </c>
      <c r="B58">
        <v>1</v>
      </c>
      <c r="C58">
        <v>1</v>
      </c>
      <c r="D58">
        <v>1</v>
      </c>
      <c r="E58" s="1">
        <v>0</v>
      </c>
      <c r="F58" s="1"/>
    </row>
    <row r="59" spans="1:6" x14ac:dyDescent="0.3">
      <c r="A59" t="s">
        <v>37</v>
      </c>
      <c r="B59">
        <v>2</v>
      </c>
      <c r="C59">
        <v>2</v>
      </c>
      <c r="D59">
        <v>0</v>
      </c>
      <c r="E59" s="1">
        <v>0</v>
      </c>
      <c r="F59" s="1"/>
    </row>
    <row r="60" spans="1:6" x14ac:dyDescent="0.3">
      <c r="A60" t="s">
        <v>445</v>
      </c>
      <c r="B60">
        <v>115</v>
      </c>
      <c r="C60">
        <v>112</v>
      </c>
      <c r="D60">
        <v>47</v>
      </c>
      <c r="E60" s="1">
        <v>2.6086956521739129E-2</v>
      </c>
      <c r="F60" s="1"/>
    </row>
    <row r="61" spans="1:6" x14ac:dyDescent="0.3">
      <c r="A61" t="s">
        <v>38</v>
      </c>
      <c r="B61">
        <v>114</v>
      </c>
      <c r="C61">
        <v>114</v>
      </c>
      <c r="D61">
        <v>68</v>
      </c>
      <c r="E61" s="1">
        <v>0</v>
      </c>
      <c r="F61" s="1"/>
    </row>
    <row r="62" spans="1:6" x14ac:dyDescent="0.3">
      <c r="A62" t="s">
        <v>39</v>
      </c>
      <c r="B62">
        <v>62</v>
      </c>
      <c r="C62">
        <v>62</v>
      </c>
      <c r="D62">
        <v>57</v>
      </c>
      <c r="E62" s="1">
        <v>0</v>
      </c>
      <c r="F62" s="1"/>
    </row>
    <row r="63" spans="1:6" x14ac:dyDescent="0.3">
      <c r="A63" t="s">
        <v>40</v>
      </c>
      <c r="B63">
        <v>2</v>
      </c>
      <c r="C63">
        <v>2</v>
      </c>
      <c r="D63">
        <v>2</v>
      </c>
      <c r="E63" s="1">
        <v>0</v>
      </c>
      <c r="F63" s="1"/>
    </row>
    <row r="64" spans="1:6" x14ac:dyDescent="0.3">
      <c r="A64" t="s">
        <v>41</v>
      </c>
      <c r="B64">
        <v>2</v>
      </c>
      <c r="C64">
        <v>2</v>
      </c>
      <c r="D64">
        <v>0</v>
      </c>
      <c r="E64" s="1">
        <v>0</v>
      </c>
      <c r="F64" s="1"/>
    </row>
    <row r="65" spans="1:6" x14ac:dyDescent="0.3">
      <c r="A65" t="s">
        <v>42</v>
      </c>
      <c r="B65">
        <v>3</v>
      </c>
      <c r="C65">
        <v>3</v>
      </c>
      <c r="D65">
        <v>3</v>
      </c>
      <c r="E65" s="1">
        <v>0</v>
      </c>
      <c r="F65" s="1"/>
    </row>
    <row r="66" spans="1:6" x14ac:dyDescent="0.3">
      <c r="A66" t="s">
        <v>43</v>
      </c>
      <c r="B66">
        <v>30</v>
      </c>
      <c r="C66">
        <v>30</v>
      </c>
      <c r="D66">
        <v>6</v>
      </c>
      <c r="E66" s="1">
        <v>0</v>
      </c>
      <c r="F66" s="1"/>
    </row>
    <row r="67" spans="1:6" x14ac:dyDescent="0.3">
      <c r="A67" t="s">
        <v>44</v>
      </c>
      <c r="B67">
        <v>2</v>
      </c>
      <c r="C67">
        <v>2</v>
      </c>
      <c r="D67">
        <v>0</v>
      </c>
      <c r="E67" s="1">
        <v>0</v>
      </c>
      <c r="F67" s="1"/>
    </row>
    <row r="68" spans="1:6" x14ac:dyDescent="0.3">
      <c r="A68" t="s">
        <v>45</v>
      </c>
      <c r="B68">
        <v>43</v>
      </c>
      <c r="C68">
        <v>43</v>
      </c>
      <c r="D68">
        <v>43</v>
      </c>
      <c r="E68" s="1">
        <v>0</v>
      </c>
      <c r="F68" s="1"/>
    </row>
    <row r="69" spans="1:6" x14ac:dyDescent="0.3">
      <c r="A69" t="s">
        <v>510</v>
      </c>
      <c r="B69">
        <v>72</v>
      </c>
      <c r="C69">
        <v>68</v>
      </c>
      <c r="D69">
        <v>24</v>
      </c>
      <c r="E69" s="1">
        <v>5.5555555555555552E-2</v>
      </c>
      <c r="F69" s="1"/>
    </row>
    <row r="70" spans="1:6" x14ac:dyDescent="0.3">
      <c r="A70" t="s">
        <v>612</v>
      </c>
      <c r="B70">
        <v>81</v>
      </c>
      <c r="C70">
        <v>72</v>
      </c>
      <c r="D70">
        <v>12</v>
      </c>
      <c r="E70" s="1">
        <v>0.1111111111111111</v>
      </c>
      <c r="F70" s="1"/>
    </row>
    <row r="71" spans="1:6" x14ac:dyDescent="0.3">
      <c r="A71" t="s">
        <v>636</v>
      </c>
      <c r="B71">
        <v>24</v>
      </c>
      <c r="C71">
        <v>21</v>
      </c>
      <c r="D71">
        <v>13</v>
      </c>
      <c r="E71" s="1">
        <v>0.125</v>
      </c>
      <c r="F71" s="1"/>
    </row>
    <row r="72" spans="1:6" x14ac:dyDescent="0.3">
      <c r="A72" t="s">
        <v>562</v>
      </c>
      <c r="B72">
        <v>37</v>
      </c>
      <c r="C72">
        <v>34</v>
      </c>
      <c r="D72">
        <v>0</v>
      </c>
      <c r="E72" s="1">
        <v>8.1081081081081086E-2</v>
      </c>
      <c r="F72" s="1"/>
    </row>
    <row r="73" spans="1:6" x14ac:dyDescent="0.3">
      <c r="A73" t="s">
        <v>46</v>
      </c>
      <c r="B73">
        <v>2</v>
      </c>
      <c r="C73">
        <v>2</v>
      </c>
      <c r="D73">
        <v>2</v>
      </c>
      <c r="E73" s="1">
        <v>0</v>
      </c>
      <c r="F73" s="1"/>
    </row>
    <row r="74" spans="1:6" x14ac:dyDescent="0.3">
      <c r="A74" t="s">
        <v>47</v>
      </c>
      <c r="B74">
        <v>5</v>
      </c>
      <c r="C74">
        <v>5</v>
      </c>
      <c r="D74">
        <v>0</v>
      </c>
      <c r="E74" s="1">
        <v>0</v>
      </c>
      <c r="F74" s="1"/>
    </row>
    <row r="75" spans="1:6" x14ac:dyDescent="0.3">
      <c r="A75" t="s">
        <v>48</v>
      </c>
      <c r="B75">
        <v>2</v>
      </c>
      <c r="C75">
        <v>2</v>
      </c>
      <c r="D75">
        <v>2</v>
      </c>
      <c r="E75" s="1">
        <v>0</v>
      </c>
      <c r="F75" s="1"/>
    </row>
    <row r="76" spans="1:6" x14ac:dyDescent="0.3">
      <c r="A76" t="s">
        <v>458</v>
      </c>
      <c r="B76">
        <v>63</v>
      </c>
      <c r="C76">
        <v>61</v>
      </c>
      <c r="D76">
        <v>33</v>
      </c>
      <c r="E76" s="1">
        <v>3.1746031746031744E-2</v>
      </c>
      <c r="F76" s="1"/>
    </row>
    <row r="77" spans="1:6" x14ac:dyDescent="0.3">
      <c r="A77" t="s">
        <v>49</v>
      </c>
      <c r="B77">
        <v>58</v>
      </c>
      <c r="C77">
        <v>58</v>
      </c>
      <c r="D77">
        <v>53</v>
      </c>
      <c r="E77" s="1">
        <v>0</v>
      </c>
      <c r="F77" s="1"/>
    </row>
    <row r="78" spans="1:6" x14ac:dyDescent="0.3">
      <c r="A78" t="s">
        <v>50</v>
      </c>
      <c r="B78">
        <v>39</v>
      </c>
      <c r="C78">
        <v>39</v>
      </c>
      <c r="D78">
        <v>23</v>
      </c>
      <c r="E78" s="1">
        <v>0</v>
      </c>
      <c r="F78" s="1"/>
    </row>
    <row r="79" spans="1:6" x14ac:dyDescent="0.3">
      <c r="A79" t="s">
        <v>523</v>
      </c>
      <c r="B79">
        <v>33</v>
      </c>
      <c r="C79">
        <v>31</v>
      </c>
      <c r="D79">
        <v>24</v>
      </c>
      <c r="E79" s="1">
        <v>6.0606060606060608E-2</v>
      </c>
      <c r="F79" s="1"/>
    </row>
    <row r="80" spans="1:6" x14ac:dyDescent="0.3">
      <c r="A80" t="s">
        <v>623</v>
      </c>
      <c r="B80">
        <v>26</v>
      </c>
      <c r="C80">
        <v>23</v>
      </c>
      <c r="D80">
        <v>11</v>
      </c>
      <c r="E80" s="1">
        <v>0.11538461538461539</v>
      </c>
      <c r="F80" s="1"/>
    </row>
    <row r="81" spans="1:6" x14ac:dyDescent="0.3">
      <c r="A81" t="s">
        <v>51</v>
      </c>
      <c r="B81">
        <v>97</v>
      </c>
      <c r="C81">
        <v>97</v>
      </c>
      <c r="D81">
        <v>70</v>
      </c>
      <c r="E81" s="1">
        <v>0</v>
      </c>
      <c r="F81" s="1"/>
    </row>
    <row r="82" spans="1:6" x14ac:dyDescent="0.3">
      <c r="A82" t="s">
        <v>52</v>
      </c>
      <c r="B82">
        <v>37</v>
      </c>
      <c r="C82">
        <v>37</v>
      </c>
      <c r="D82">
        <v>31</v>
      </c>
      <c r="E82" s="1">
        <v>0</v>
      </c>
      <c r="F82" s="1"/>
    </row>
    <row r="83" spans="1:6" x14ac:dyDescent="0.3">
      <c r="A83" t="s">
        <v>427</v>
      </c>
      <c r="B83">
        <v>88</v>
      </c>
      <c r="C83">
        <v>87</v>
      </c>
      <c r="D83">
        <v>60</v>
      </c>
      <c r="E83" s="1">
        <v>1.1363636363636364E-2</v>
      </c>
      <c r="F83" s="1"/>
    </row>
    <row r="84" spans="1:6" x14ac:dyDescent="0.3">
      <c r="A84" t="s">
        <v>761</v>
      </c>
      <c r="B84">
        <v>280</v>
      </c>
      <c r="C84">
        <v>226</v>
      </c>
      <c r="D84">
        <v>85</v>
      </c>
      <c r="E84" s="1">
        <v>0.19285714285714287</v>
      </c>
      <c r="F84" s="1"/>
    </row>
    <row r="85" spans="1:6" x14ac:dyDescent="0.3">
      <c r="A85" t="s">
        <v>53</v>
      </c>
      <c r="B85">
        <v>1</v>
      </c>
      <c r="C85">
        <v>1</v>
      </c>
      <c r="D85">
        <v>1</v>
      </c>
      <c r="E85" s="1">
        <v>0</v>
      </c>
      <c r="F85" s="1"/>
    </row>
    <row r="86" spans="1:6" x14ac:dyDescent="0.3">
      <c r="A86" t="s">
        <v>54</v>
      </c>
      <c r="B86">
        <v>10</v>
      </c>
      <c r="C86">
        <v>10</v>
      </c>
      <c r="D86">
        <v>8</v>
      </c>
      <c r="E86" s="1">
        <v>0</v>
      </c>
      <c r="F86" s="1"/>
    </row>
    <row r="87" spans="1:6" x14ac:dyDescent="0.3">
      <c r="A87" t="s">
        <v>747</v>
      </c>
      <c r="B87">
        <v>49</v>
      </c>
      <c r="C87">
        <v>40</v>
      </c>
      <c r="D87">
        <v>28</v>
      </c>
      <c r="E87" s="1">
        <v>0.18367346938775511</v>
      </c>
      <c r="F87" s="1"/>
    </row>
    <row r="88" spans="1:6" x14ac:dyDescent="0.3">
      <c r="A88" t="s">
        <v>55</v>
      </c>
      <c r="B88">
        <v>8</v>
      </c>
      <c r="C88">
        <v>8</v>
      </c>
      <c r="D88">
        <v>5</v>
      </c>
      <c r="E88" s="1">
        <v>0</v>
      </c>
      <c r="F88" s="1"/>
    </row>
    <row r="89" spans="1:6" x14ac:dyDescent="0.3">
      <c r="A89" t="s">
        <v>56</v>
      </c>
      <c r="B89">
        <v>9</v>
      </c>
      <c r="C89">
        <v>9</v>
      </c>
      <c r="D89">
        <v>9</v>
      </c>
      <c r="E89" s="1">
        <v>0</v>
      </c>
      <c r="F89" s="1"/>
    </row>
    <row r="90" spans="1:6" x14ac:dyDescent="0.3">
      <c r="A90" t="s">
        <v>57</v>
      </c>
      <c r="B90">
        <v>3</v>
      </c>
      <c r="C90">
        <v>3</v>
      </c>
      <c r="D90">
        <v>3</v>
      </c>
      <c r="E90" s="1">
        <v>0</v>
      </c>
      <c r="F90" s="1"/>
    </row>
    <row r="91" spans="1:6" x14ac:dyDescent="0.3">
      <c r="A91" t="s">
        <v>58</v>
      </c>
      <c r="B91">
        <v>5</v>
      </c>
      <c r="C91">
        <v>5</v>
      </c>
      <c r="D91">
        <v>5</v>
      </c>
      <c r="E91" s="1">
        <v>0</v>
      </c>
      <c r="F91" s="1"/>
    </row>
    <row r="92" spans="1:6" x14ac:dyDescent="0.3">
      <c r="A92" t="s">
        <v>59</v>
      </c>
      <c r="B92">
        <v>2</v>
      </c>
      <c r="C92">
        <v>2</v>
      </c>
      <c r="D92">
        <v>2</v>
      </c>
      <c r="E92" s="1">
        <v>0</v>
      </c>
      <c r="F92" s="1"/>
    </row>
    <row r="93" spans="1:6" x14ac:dyDescent="0.3">
      <c r="A93" t="s">
        <v>60</v>
      </c>
      <c r="B93">
        <v>4</v>
      </c>
      <c r="C93">
        <v>4</v>
      </c>
      <c r="D93">
        <v>4</v>
      </c>
      <c r="E93" s="1">
        <v>0</v>
      </c>
      <c r="F93" s="1"/>
    </row>
    <row r="94" spans="1:6" x14ac:dyDescent="0.3">
      <c r="A94" t="s">
        <v>61</v>
      </c>
      <c r="B94">
        <v>1</v>
      </c>
      <c r="C94">
        <v>1</v>
      </c>
      <c r="D94">
        <v>0</v>
      </c>
      <c r="E94" s="1">
        <v>0</v>
      </c>
      <c r="F94" s="1"/>
    </row>
    <row r="95" spans="1:6" x14ac:dyDescent="0.3">
      <c r="A95" t="s">
        <v>62</v>
      </c>
      <c r="B95">
        <v>23</v>
      </c>
      <c r="C95">
        <v>23</v>
      </c>
      <c r="D95">
        <v>23</v>
      </c>
      <c r="E95" s="1">
        <v>0</v>
      </c>
      <c r="F95" s="1"/>
    </row>
    <row r="96" spans="1:6" x14ac:dyDescent="0.3">
      <c r="A96" t="s">
        <v>63</v>
      </c>
      <c r="B96">
        <v>60</v>
      </c>
      <c r="C96">
        <v>60</v>
      </c>
      <c r="D96">
        <v>49</v>
      </c>
      <c r="E96" s="1">
        <v>0</v>
      </c>
      <c r="F96" s="1"/>
    </row>
    <row r="97" spans="1:6" x14ac:dyDescent="0.3">
      <c r="A97" t="s">
        <v>679</v>
      </c>
      <c r="B97">
        <v>247</v>
      </c>
      <c r="C97">
        <v>211</v>
      </c>
      <c r="D97">
        <v>50</v>
      </c>
      <c r="E97" s="1">
        <v>0.145748987854251</v>
      </c>
      <c r="F97" s="1"/>
    </row>
    <row r="98" spans="1:6" x14ac:dyDescent="0.3">
      <c r="A98" t="s">
        <v>622</v>
      </c>
      <c r="B98">
        <v>166</v>
      </c>
      <c r="C98">
        <v>147</v>
      </c>
      <c r="D98">
        <v>84</v>
      </c>
      <c r="E98" s="1">
        <v>0.1144578313253012</v>
      </c>
      <c r="F98" s="1"/>
    </row>
    <row r="99" spans="1:6" x14ac:dyDescent="0.3">
      <c r="A99" t="s">
        <v>64</v>
      </c>
      <c r="B99">
        <v>1</v>
      </c>
      <c r="C99">
        <v>1</v>
      </c>
      <c r="D99">
        <v>1</v>
      </c>
      <c r="E99" s="1">
        <v>0</v>
      </c>
      <c r="F99" s="1"/>
    </row>
    <row r="100" spans="1:6" x14ac:dyDescent="0.3">
      <c r="A100" t="s">
        <v>65</v>
      </c>
      <c r="B100">
        <v>9</v>
      </c>
      <c r="C100">
        <v>9</v>
      </c>
      <c r="D100">
        <v>2</v>
      </c>
      <c r="E100" s="1">
        <v>0</v>
      </c>
      <c r="F100" s="1"/>
    </row>
    <row r="101" spans="1:6" x14ac:dyDescent="0.3">
      <c r="A101" t="s">
        <v>66</v>
      </c>
      <c r="B101">
        <v>11</v>
      </c>
      <c r="C101">
        <v>11</v>
      </c>
      <c r="D101">
        <v>6</v>
      </c>
      <c r="E101" s="1">
        <v>0</v>
      </c>
      <c r="F101" s="1"/>
    </row>
    <row r="102" spans="1:6" x14ac:dyDescent="0.3">
      <c r="A102" t="s">
        <v>535</v>
      </c>
      <c r="B102">
        <v>60</v>
      </c>
      <c r="C102">
        <v>56</v>
      </c>
      <c r="D102">
        <v>3</v>
      </c>
      <c r="E102" s="1">
        <v>6.6666666666666666E-2</v>
      </c>
      <c r="F102" s="1"/>
    </row>
    <row r="103" spans="1:6" x14ac:dyDescent="0.3">
      <c r="A103" t="s">
        <v>648</v>
      </c>
      <c r="B103">
        <v>84</v>
      </c>
      <c r="C103">
        <v>73</v>
      </c>
      <c r="D103">
        <v>20</v>
      </c>
      <c r="E103" s="1">
        <v>0.13095238095238096</v>
      </c>
      <c r="F103" s="1"/>
    </row>
    <row r="104" spans="1:6" x14ac:dyDescent="0.3">
      <c r="A104" t="s">
        <v>67</v>
      </c>
      <c r="B104">
        <v>3</v>
      </c>
      <c r="C104">
        <v>3</v>
      </c>
      <c r="D104">
        <v>2</v>
      </c>
      <c r="E104" s="1">
        <v>0</v>
      </c>
      <c r="F104" s="1"/>
    </row>
    <row r="105" spans="1:6" x14ac:dyDescent="0.3">
      <c r="A105" t="s">
        <v>534</v>
      </c>
      <c r="B105">
        <v>108</v>
      </c>
      <c r="C105">
        <v>101</v>
      </c>
      <c r="D105">
        <v>3</v>
      </c>
      <c r="E105" s="1">
        <v>6.4814814814814811E-2</v>
      </c>
      <c r="F105" s="1"/>
    </row>
    <row r="106" spans="1:6" x14ac:dyDescent="0.3">
      <c r="A106" t="s">
        <v>466</v>
      </c>
      <c r="B106">
        <v>29</v>
      </c>
      <c r="C106">
        <v>28</v>
      </c>
      <c r="D106">
        <v>14</v>
      </c>
      <c r="E106" s="1">
        <v>3.4482758620689655E-2</v>
      </c>
      <c r="F106" s="1"/>
    </row>
    <row r="107" spans="1:6" x14ac:dyDescent="0.3">
      <c r="A107" t="s">
        <v>68</v>
      </c>
      <c r="B107">
        <v>36</v>
      </c>
      <c r="C107">
        <v>36</v>
      </c>
      <c r="D107">
        <v>34</v>
      </c>
      <c r="E107" s="1">
        <v>0</v>
      </c>
      <c r="F107" s="1"/>
    </row>
    <row r="108" spans="1:6" x14ac:dyDescent="0.3">
      <c r="A108" t="s">
        <v>423</v>
      </c>
      <c r="B108">
        <v>122</v>
      </c>
      <c r="C108">
        <v>121</v>
      </c>
      <c r="D108">
        <v>12</v>
      </c>
      <c r="E108" s="1">
        <v>8.1967213114754103E-3</v>
      </c>
      <c r="F108" s="1"/>
    </row>
    <row r="109" spans="1:6" x14ac:dyDescent="0.3">
      <c r="A109" t="s">
        <v>740</v>
      </c>
      <c r="B109">
        <v>83</v>
      </c>
      <c r="C109">
        <v>68</v>
      </c>
      <c r="D109">
        <v>0</v>
      </c>
      <c r="E109" s="1">
        <v>0.18072289156626506</v>
      </c>
      <c r="F109" s="1"/>
    </row>
    <row r="110" spans="1:6" x14ac:dyDescent="0.3">
      <c r="A110" t="s">
        <v>748</v>
      </c>
      <c r="B110">
        <v>98</v>
      </c>
      <c r="C110">
        <v>80</v>
      </c>
      <c r="D110">
        <v>2</v>
      </c>
      <c r="E110" s="1">
        <v>0.18367346938775511</v>
      </c>
      <c r="F110" s="1"/>
    </row>
    <row r="111" spans="1:6" x14ac:dyDescent="0.3">
      <c r="A111" t="s">
        <v>431</v>
      </c>
      <c r="B111">
        <v>73</v>
      </c>
      <c r="C111">
        <v>72</v>
      </c>
      <c r="D111">
        <v>67</v>
      </c>
      <c r="E111" s="1">
        <v>1.3698630136986301E-2</v>
      </c>
      <c r="F111" s="1"/>
    </row>
    <row r="112" spans="1:6" x14ac:dyDescent="0.3">
      <c r="A112" t="s">
        <v>69</v>
      </c>
      <c r="B112">
        <v>42</v>
      </c>
      <c r="C112">
        <v>42</v>
      </c>
      <c r="D112">
        <v>31</v>
      </c>
      <c r="E112" s="1">
        <v>0</v>
      </c>
      <c r="F112" s="1"/>
    </row>
    <row r="113" spans="1:6" x14ac:dyDescent="0.3">
      <c r="A113" t="s">
        <v>544</v>
      </c>
      <c r="B113">
        <v>42</v>
      </c>
      <c r="C113">
        <v>39</v>
      </c>
      <c r="D113">
        <v>0</v>
      </c>
      <c r="E113" s="1">
        <v>7.1428571428571425E-2</v>
      </c>
      <c r="F113" s="1"/>
    </row>
    <row r="114" spans="1:6" x14ac:dyDescent="0.3">
      <c r="A114" t="s">
        <v>576</v>
      </c>
      <c r="B114">
        <v>202</v>
      </c>
      <c r="C114">
        <v>183</v>
      </c>
      <c r="D114">
        <v>20</v>
      </c>
      <c r="E114" s="1">
        <v>9.405940594059406E-2</v>
      </c>
      <c r="F114" s="1"/>
    </row>
    <row r="115" spans="1:6" x14ac:dyDescent="0.3">
      <c r="A115" t="s">
        <v>439</v>
      </c>
      <c r="B115">
        <v>96</v>
      </c>
      <c r="C115">
        <v>94</v>
      </c>
      <c r="D115">
        <v>5</v>
      </c>
      <c r="E115" s="1">
        <v>2.0833333333333332E-2</v>
      </c>
      <c r="F115" s="1"/>
    </row>
    <row r="116" spans="1:6" x14ac:dyDescent="0.3">
      <c r="A116" t="s">
        <v>433</v>
      </c>
      <c r="B116">
        <v>62</v>
      </c>
      <c r="C116">
        <v>61</v>
      </c>
      <c r="D116">
        <v>29</v>
      </c>
      <c r="E116" s="1">
        <v>1.6129032258064516E-2</v>
      </c>
      <c r="F116" s="1"/>
    </row>
    <row r="117" spans="1:6" x14ac:dyDescent="0.3">
      <c r="A117" t="s">
        <v>70</v>
      </c>
      <c r="B117">
        <v>21</v>
      </c>
      <c r="C117">
        <v>21</v>
      </c>
      <c r="D117">
        <v>8</v>
      </c>
      <c r="E117" s="1">
        <v>0</v>
      </c>
      <c r="F117" s="1"/>
    </row>
    <row r="118" spans="1:6" x14ac:dyDescent="0.3">
      <c r="A118" t="s">
        <v>656</v>
      </c>
      <c r="B118">
        <v>74</v>
      </c>
      <c r="C118">
        <v>64</v>
      </c>
      <c r="D118">
        <v>17</v>
      </c>
      <c r="E118" s="1">
        <v>0.13513513513513514</v>
      </c>
      <c r="F118" s="1"/>
    </row>
    <row r="119" spans="1:6" x14ac:dyDescent="0.3">
      <c r="A119" t="s">
        <v>752</v>
      </c>
      <c r="B119">
        <v>64</v>
      </c>
      <c r="C119">
        <v>52</v>
      </c>
      <c r="D119">
        <v>17</v>
      </c>
      <c r="E119" s="1">
        <v>0.1875</v>
      </c>
      <c r="F119" s="1"/>
    </row>
    <row r="120" spans="1:6" x14ac:dyDescent="0.3">
      <c r="A120" t="s">
        <v>450</v>
      </c>
      <c r="B120">
        <v>106</v>
      </c>
      <c r="C120">
        <v>103</v>
      </c>
      <c r="D120">
        <v>53</v>
      </c>
      <c r="E120" s="1">
        <v>2.8301886792452831E-2</v>
      </c>
      <c r="F120" s="1"/>
    </row>
    <row r="121" spans="1:6" x14ac:dyDescent="0.3">
      <c r="A121" t="s">
        <v>746</v>
      </c>
      <c r="B121">
        <v>60</v>
      </c>
      <c r="C121">
        <v>49</v>
      </c>
      <c r="D121">
        <v>1</v>
      </c>
      <c r="E121" s="1">
        <v>0.18333333333333332</v>
      </c>
      <c r="F121" s="1"/>
    </row>
    <row r="122" spans="1:6" x14ac:dyDescent="0.3">
      <c r="A122" t="s">
        <v>437</v>
      </c>
      <c r="B122">
        <v>102</v>
      </c>
      <c r="C122">
        <v>100</v>
      </c>
      <c r="D122">
        <v>84</v>
      </c>
      <c r="E122" s="1">
        <v>1.9607843137254902E-2</v>
      </c>
      <c r="F122" s="1"/>
    </row>
    <row r="123" spans="1:6" x14ac:dyDescent="0.3">
      <c r="A123" t="s">
        <v>474</v>
      </c>
      <c r="B123">
        <v>52</v>
      </c>
      <c r="C123">
        <v>50</v>
      </c>
      <c r="D123">
        <v>33</v>
      </c>
      <c r="E123" s="1">
        <v>3.8461538461538464E-2</v>
      </c>
      <c r="F123" s="1"/>
    </row>
    <row r="124" spans="1:6" x14ac:dyDescent="0.3">
      <c r="A124" t="s">
        <v>71</v>
      </c>
      <c r="B124">
        <v>31</v>
      </c>
      <c r="C124">
        <v>31</v>
      </c>
      <c r="D124">
        <v>9</v>
      </c>
      <c r="E124" s="1">
        <v>0</v>
      </c>
      <c r="F124" s="1"/>
    </row>
    <row r="125" spans="1:6" x14ac:dyDescent="0.3">
      <c r="A125" t="s">
        <v>493</v>
      </c>
      <c r="B125">
        <v>82</v>
      </c>
      <c r="C125">
        <v>78</v>
      </c>
      <c r="D125">
        <v>6</v>
      </c>
      <c r="E125" s="1">
        <v>4.878048780487805E-2</v>
      </c>
      <c r="F125" s="1"/>
    </row>
    <row r="126" spans="1:6" x14ac:dyDescent="0.3">
      <c r="A126" t="s">
        <v>426</v>
      </c>
      <c r="B126">
        <v>98</v>
      </c>
      <c r="C126">
        <v>97</v>
      </c>
      <c r="D126">
        <v>48</v>
      </c>
      <c r="E126" s="1">
        <v>1.020408163265306E-2</v>
      </c>
      <c r="F126" s="1"/>
    </row>
    <row r="127" spans="1:6" x14ac:dyDescent="0.3">
      <c r="A127" t="s">
        <v>72</v>
      </c>
      <c r="B127">
        <v>37</v>
      </c>
      <c r="C127">
        <v>37</v>
      </c>
      <c r="D127">
        <v>37</v>
      </c>
      <c r="E127" s="1">
        <v>0</v>
      </c>
      <c r="F127" s="1"/>
    </row>
    <row r="128" spans="1:6" x14ac:dyDescent="0.3">
      <c r="A128" t="s">
        <v>73</v>
      </c>
      <c r="B128">
        <v>26</v>
      </c>
      <c r="C128">
        <v>26</v>
      </c>
      <c r="D128">
        <v>21</v>
      </c>
      <c r="E128" s="1">
        <v>0</v>
      </c>
      <c r="F128" s="1"/>
    </row>
    <row r="129" spans="1:6" x14ac:dyDescent="0.3">
      <c r="A129" t="s">
        <v>74</v>
      </c>
      <c r="B129">
        <v>15</v>
      </c>
      <c r="C129">
        <v>15</v>
      </c>
      <c r="D129">
        <v>14</v>
      </c>
      <c r="E129" s="1">
        <v>0</v>
      </c>
      <c r="F129" s="1"/>
    </row>
    <row r="130" spans="1:6" x14ac:dyDescent="0.3">
      <c r="A130" t="s">
        <v>75</v>
      </c>
      <c r="B130">
        <v>30</v>
      </c>
      <c r="C130">
        <v>30</v>
      </c>
      <c r="D130">
        <v>26</v>
      </c>
      <c r="E130" s="1">
        <v>0</v>
      </c>
      <c r="F130" s="1"/>
    </row>
    <row r="131" spans="1:6" x14ac:dyDescent="0.3">
      <c r="A131" t="s">
        <v>76</v>
      </c>
      <c r="B131">
        <v>47</v>
      </c>
      <c r="C131">
        <v>47</v>
      </c>
      <c r="D131">
        <v>7</v>
      </c>
      <c r="E131" s="1">
        <v>0</v>
      </c>
      <c r="F131" s="1"/>
    </row>
    <row r="132" spans="1:6" x14ac:dyDescent="0.3">
      <c r="A132" t="s">
        <v>501</v>
      </c>
      <c r="B132">
        <v>19</v>
      </c>
      <c r="C132">
        <v>18</v>
      </c>
      <c r="D132">
        <v>14</v>
      </c>
      <c r="E132" s="1">
        <v>5.2631578947368418E-2</v>
      </c>
      <c r="F132" s="1"/>
    </row>
    <row r="133" spans="1:6" x14ac:dyDescent="0.3">
      <c r="A133" t="s">
        <v>77</v>
      </c>
      <c r="B133">
        <v>18</v>
      </c>
      <c r="C133">
        <v>18</v>
      </c>
      <c r="D133">
        <v>18</v>
      </c>
      <c r="E133" s="1">
        <v>0</v>
      </c>
      <c r="F133" s="1"/>
    </row>
    <row r="134" spans="1:6" x14ac:dyDescent="0.3">
      <c r="A134" t="s">
        <v>78</v>
      </c>
      <c r="B134">
        <v>13</v>
      </c>
      <c r="C134">
        <v>13</v>
      </c>
      <c r="D134">
        <v>5</v>
      </c>
      <c r="E134" s="1">
        <v>0</v>
      </c>
      <c r="F134" s="1"/>
    </row>
    <row r="135" spans="1:6" x14ac:dyDescent="0.3">
      <c r="A135" t="s">
        <v>736</v>
      </c>
      <c r="B135">
        <v>124</v>
      </c>
      <c r="C135">
        <v>102</v>
      </c>
      <c r="D135">
        <v>1</v>
      </c>
      <c r="E135" s="1">
        <v>0.17741935483870969</v>
      </c>
      <c r="F135" s="1"/>
    </row>
    <row r="136" spans="1:6" x14ac:dyDescent="0.3">
      <c r="A136" t="s">
        <v>79</v>
      </c>
      <c r="B136">
        <v>1</v>
      </c>
      <c r="C136">
        <v>1</v>
      </c>
      <c r="D136">
        <v>1</v>
      </c>
      <c r="E136" s="1">
        <v>0</v>
      </c>
      <c r="F136" s="1"/>
    </row>
    <row r="137" spans="1:6" x14ac:dyDescent="0.3">
      <c r="A137" t="s">
        <v>80</v>
      </c>
      <c r="B137">
        <v>2</v>
      </c>
      <c r="C137">
        <v>2</v>
      </c>
      <c r="D137">
        <v>2</v>
      </c>
      <c r="E137" s="1">
        <v>0</v>
      </c>
      <c r="F137" s="1"/>
    </row>
    <row r="138" spans="1:6" x14ac:dyDescent="0.3">
      <c r="A138" t="s">
        <v>81</v>
      </c>
      <c r="B138">
        <v>3</v>
      </c>
      <c r="C138">
        <v>3</v>
      </c>
      <c r="D138">
        <v>1</v>
      </c>
      <c r="E138" s="1">
        <v>0</v>
      </c>
      <c r="F138" s="1"/>
    </row>
    <row r="139" spans="1:6" x14ac:dyDescent="0.3">
      <c r="A139" t="s">
        <v>82</v>
      </c>
      <c r="B139">
        <v>1</v>
      </c>
      <c r="C139">
        <v>1</v>
      </c>
      <c r="D139">
        <v>1</v>
      </c>
      <c r="E139" s="1">
        <v>0</v>
      </c>
      <c r="F139" s="1"/>
    </row>
    <row r="140" spans="1:6" x14ac:dyDescent="0.3">
      <c r="A140" t="s">
        <v>83</v>
      </c>
      <c r="B140">
        <v>11</v>
      </c>
      <c r="C140">
        <v>11</v>
      </c>
      <c r="D140">
        <v>11</v>
      </c>
      <c r="E140" s="1">
        <v>0</v>
      </c>
      <c r="F140" s="1"/>
    </row>
    <row r="141" spans="1:6" x14ac:dyDescent="0.3">
      <c r="A141" t="s">
        <v>84</v>
      </c>
      <c r="B141">
        <v>1</v>
      </c>
      <c r="C141">
        <v>1</v>
      </c>
      <c r="D141">
        <v>0</v>
      </c>
      <c r="E141" s="1">
        <v>0</v>
      </c>
      <c r="F141" s="1"/>
    </row>
    <row r="142" spans="1:6" x14ac:dyDescent="0.3">
      <c r="A142" t="s">
        <v>85</v>
      </c>
      <c r="B142">
        <v>3</v>
      </c>
      <c r="C142">
        <v>3</v>
      </c>
      <c r="D142">
        <v>3</v>
      </c>
      <c r="E142" s="1">
        <v>0</v>
      </c>
      <c r="F142" s="1"/>
    </row>
    <row r="143" spans="1:6" x14ac:dyDescent="0.3">
      <c r="A143" t="s">
        <v>86</v>
      </c>
      <c r="B143">
        <v>3</v>
      </c>
      <c r="C143">
        <v>3</v>
      </c>
      <c r="D143">
        <v>1</v>
      </c>
      <c r="E143" s="1">
        <v>0</v>
      </c>
      <c r="F143" s="1"/>
    </row>
    <row r="144" spans="1:6" x14ac:dyDescent="0.3">
      <c r="A144" t="s">
        <v>87</v>
      </c>
      <c r="B144">
        <v>6</v>
      </c>
      <c r="C144">
        <v>6</v>
      </c>
      <c r="D144">
        <v>6</v>
      </c>
      <c r="E144" s="1">
        <v>0</v>
      </c>
      <c r="F144" s="1"/>
    </row>
    <row r="145" spans="1:6" x14ac:dyDescent="0.3">
      <c r="A145" t="s">
        <v>681</v>
      </c>
      <c r="B145">
        <v>34</v>
      </c>
      <c r="C145">
        <v>29</v>
      </c>
      <c r="D145">
        <v>29</v>
      </c>
      <c r="E145" s="1">
        <v>0.14705882352941177</v>
      </c>
      <c r="F145" s="1"/>
    </row>
    <row r="146" spans="1:6" x14ac:dyDescent="0.3">
      <c r="A146" t="s">
        <v>88</v>
      </c>
      <c r="B146">
        <v>13</v>
      </c>
      <c r="C146">
        <v>13</v>
      </c>
      <c r="D146">
        <v>13</v>
      </c>
      <c r="E146" s="1">
        <v>0</v>
      </c>
      <c r="F146" s="1"/>
    </row>
    <row r="147" spans="1:6" x14ac:dyDescent="0.3">
      <c r="A147" t="s">
        <v>89</v>
      </c>
      <c r="B147">
        <v>2</v>
      </c>
      <c r="C147">
        <v>2</v>
      </c>
      <c r="D147">
        <v>2</v>
      </c>
      <c r="E147" s="1">
        <v>0</v>
      </c>
      <c r="F147" s="1"/>
    </row>
    <row r="148" spans="1:6" x14ac:dyDescent="0.3">
      <c r="A148" t="s">
        <v>479</v>
      </c>
      <c r="B148">
        <v>25</v>
      </c>
      <c r="C148">
        <v>24</v>
      </c>
      <c r="D148">
        <v>24</v>
      </c>
      <c r="E148" s="1">
        <v>0.04</v>
      </c>
      <c r="F148" s="1"/>
    </row>
    <row r="149" spans="1:6" x14ac:dyDescent="0.3">
      <c r="A149" t="s">
        <v>90</v>
      </c>
      <c r="B149">
        <v>3</v>
      </c>
      <c r="C149">
        <v>3</v>
      </c>
      <c r="D149">
        <v>3</v>
      </c>
      <c r="E149" s="1">
        <v>0</v>
      </c>
      <c r="F149" s="1"/>
    </row>
    <row r="150" spans="1:6" x14ac:dyDescent="0.3">
      <c r="A150" t="s">
        <v>502</v>
      </c>
      <c r="B150">
        <v>19</v>
      </c>
      <c r="C150">
        <v>18</v>
      </c>
      <c r="D150">
        <v>18</v>
      </c>
      <c r="E150" s="1">
        <v>5.2631578947368418E-2</v>
      </c>
      <c r="F150" s="1"/>
    </row>
    <row r="151" spans="1:6" x14ac:dyDescent="0.3">
      <c r="A151" t="s">
        <v>737</v>
      </c>
      <c r="B151">
        <v>39</v>
      </c>
      <c r="C151">
        <v>32</v>
      </c>
      <c r="D151">
        <v>0</v>
      </c>
      <c r="E151" s="1">
        <v>0.17948717948717949</v>
      </c>
      <c r="F151" s="1"/>
    </row>
    <row r="152" spans="1:6" x14ac:dyDescent="0.3">
      <c r="A152" t="s">
        <v>503</v>
      </c>
      <c r="B152">
        <v>19</v>
      </c>
      <c r="C152">
        <v>18</v>
      </c>
      <c r="D152">
        <v>2</v>
      </c>
      <c r="E152" s="1">
        <v>5.2631578947368418E-2</v>
      </c>
      <c r="F152" s="1"/>
    </row>
    <row r="153" spans="1:6" x14ac:dyDescent="0.3">
      <c r="A153" t="s">
        <v>91</v>
      </c>
      <c r="B153">
        <v>15</v>
      </c>
      <c r="C153">
        <v>15</v>
      </c>
      <c r="D153">
        <v>15</v>
      </c>
      <c r="E153" s="1">
        <v>0</v>
      </c>
      <c r="F153" s="1"/>
    </row>
    <row r="154" spans="1:6" x14ac:dyDescent="0.3">
      <c r="A154" t="s">
        <v>698</v>
      </c>
      <c r="B154">
        <v>19</v>
      </c>
      <c r="C154">
        <v>16</v>
      </c>
      <c r="D154">
        <v>6</v>
      </c>
      <c r="E154" s="1">
        <v>0.15789473684210525</v>
      </c>
      <c r="F154" s="1"/>
    </row>
    <row r="155" spans="1:6" x14ac:dyDescent="0.3">
      <c r="A155" t="s">
        <v>92</v>
      </c>
      <c r="B155">
        <v>9</v>
      </c>
      <c r="C155">
        <v>9</v>
      </c>
      <c r="D155">
        <v>9</v>
      </c>
      <c r="E155" s="1">
        <v>0</v>
      </c>
      <c r="F155" s="1"/>
    </row>
    <row r="156" spans="1:6" x14ac:dyDescent="0.3">
      <c r="A156" t="s">
        <v>93</v>
      </c>
      <c r="B156">
        <v>3</v>
      </c>
      <c r="C156">
        <v>3</v>
      </c>
      <c r="D156">
        <v>3</v>
      </c>
      <c r="E156" s="1">
        <v>0</v>
      </c>
      <c r="F156" s="1"/>
    </row>
    <row r="157" spans="1:6" x14ac:dyDescent="0.3">
      <c r="A157" t="s">
        <v>94</v>
      </c>
      <c r="B157">
        <v>9</v>
      </c>
      <c r="C157">
        <v>9</v>
      </c>
      <c r="D157">
        <v>9</v>
      </c>
      <c r="E157" s="1">
        <v>0</v>
      </c>
      <c r="F157" s="1"/>
    </row>
    <row r="158" spans="1:6" x14ac:dyDescent="0.3">
      <c r="A158" t="s">
        <v>95</v>
      </c>
      <c r="B158">
        <v>1</v>
      </c>
      <c r="C158">
        <v>1</v>
      </c>
      <c r="D158">
        <v>1</v>
      </c>
      <c r="E158" s="1">
        <v>0</v>
      </c>
      <c r="F158" s="1"/>
    </row>
    <row r="159" spans="1:6" x14ac:dyDescent="0.3">
      <c r="A159" t="s">
        <v>551</v>
      </c>
      <c r="B159">
        <v>26</v>
      </c>
      <c r="C159">
        <v>24</v>
      </c>
      <c r="D159">
        <v>23</v>
      </c>
      <c r="E159" s="1">
        <v>7.6923076923076927E-2</v>
      </c>
      <c r="F159" s="1"/>
    </row>
    <row r="160" spans="1:6" x14ac:dyDescent="0.3">
      <c r="A160" t="s">
        <v>96</v>
      </c>
      <c r="B160">
        <v>2</v>
      </c>
      <c r="C160">
        <v>2</v>
      </c>
      <c r="D160">
        <v>2</v>
      </c>
      <c r="E160" s="1">
        <v>0</v>
      </c>
      <c r="F160" s="1"/>
    </row>
    <row r="161" spans="1:6" x14ac:dyDescent="0.3">
      <c r="A161" t="s">
        <v>97</v>
      </c>
      <c r="B161">
        <v>17</v>
      </c>
      <c r="C161">
        <v>17</v>
      </c>
      <c r="D161">
        <v>17</v>
      </c>
      <c r="E161" s="1">
        <v>0</v>
      </c>
      <c r="F161" s="1"/>
    </row>
    <row r="162" spans="1:6" x14ac:dyDescent="0.3">
      <c r="A162" t="s">
        <v>98</v>
      </c>
      <c r="B162">
        <v>5</v>
      </c>
      <c r="C162">
        <v>5</v>
      </c>
      <c r="D162">
        <v>0</v>
      </c>
      <c r="E162" s="1">
        <v>0</v>
      </c>
      <c r="F162" s="1"/>
    </row>
    <row r="163" spans="1:6" x14ac:dyDescent="0.3">
      <c r="A163" t="s">
        <v>99</v>
      </c>
      <c r="B163">
        <v>14</v>
      </c>
      <c r="C163">
        <v>14</v>
      </c>
      <c r="D163">
        <v>0</v>
      </c>
      <c r="E163" s="1">
        <v>0</v>
      </c>
      <c r="F163" s="1"/>
    </row>
    <row r="164" spans="1:6" x14ac:dyDescent="0.3">
      <c r="A164" t="s">
        <v>100</v>
      </c>
      <c r="B164">
        <v>1</v>
      </c>
      <c r="C164">
        <v>1</v>
      </c>
      <c r="D164">
        <v>0</v>
      </c>
      <c r="E164" s="1">
        <v>0</v>
      </c>
      <c r="F164" s="1"/>
    </row>
    <row r="165" spans="1:6" x14ac:dyDescent="0.3">
      <c r="A165" t="s">
        <v>101</v>
      </c>
      <c r="B165">
        <v>1</v>
      </c>
      <c r="C165">
        <v>1</v>
      </c>
      <c r="D165">
        <v>1</v>
      </c>
      <c r="E165" s="1">
        <v>0</v>
      </c>
      <c r="F165" s="1"/>
    </row>
    <row r="166" spans="1:6" x14ac:dyDescent="0.3">
      <c r="A166" t="s">
        <v>102</v>
      </c>
      <c r="B166">
        <v>34</v>
      </c>
      <c r="C166">
        <v>34</v>
      </c>
      <c r="D166">
        <v>13</v>
      </c>
      <c r="E166" s="1">
        <v>0</v>
      </c>
      <c r="F166" s="1"/>
    </row>
    <row r="167" spans="1:6" x14ac:dyDescent="0.3">
      <c r="A167" t="s">
        <v>456</v>
      </c>
      <c r="B167">
        <v>32</v>
      </c>
      <c r="C167">
        <v>31</v>
      </c>
      <c r="D167">
        <v>10</v>
      </c>
      <c r="E167" s="1">
        <v>3.125E-2</v>
      </c>
      <c r="F167" s="1"/>
    </row>
    <row r="168" spans="1:6" x14ac:dyDescent="0.3">
      <c r="A168" t="s">
        <v>103</v>
      </c>
      <c r="B168">
        <v>2</v>
      </c>
      <c r="C168">
        <v>2</v>
      </c>
      <c r="D168">
        <v>2</v>
      </c>
      <c r="E168" s="1">
        <v>0</v>
      </c>
      <c r="F168" s="1"/>
    </row>
    <row r="169" spans="1:6" x14ac:dyDescent="0.3">
      <c r="A169" t="s">
        <v>526</v>
      </c>
      <c r="B169">
        <v>81</v>
      </c>
      <c r="C169">
        <v>76</v>
      </c>
      <c r="D169">
        <v>74</v>
      </c>
      <c r="E169" s="1">
        <v>6.1728395061728392E-2</v>
      </c>
      <c r="F169" s="1"/>
    </row>
    <row r="170" spans="1:6" x14ac:dyDescent="0.3">
      <c r="A170" t="s">
        <v>701</v>
      </c>
      <c r="B170">
        <v>177</v>
      </c>
      <c r="C170">
        <v>149</v>
      </c>
      <c r="D170">
        <v>39</v>
      </c>
      <c r="E170" s="1">
        <v>0.15819209039548024</v>
      </c>
      <c r="F170" s="1"/>
    </row>
    <row r="171" spans="1:6" x14ac:dyDescent="0.3">
      <c r="A171" t="s">
        <v>731</v>
      </c>
      <c r="B171">
        <v>329</v>
      </c>
      <c r="C171">
        <v>271</v>
      </c>
      <c r="D171">
        <v>71</v>
      </c>
      <c r="E171" s="1">
        <v>0.17629179331306991</v>
      </c>
      <c r="F171" s="1"/>
    </row>
    <row r="172" spans="1:6" x14ac:dyDescent="0.3">
      <c r="A172" t="s">
        <v>642</v>
      </c>
      <c r="B172">
        <v>237</v>
      </c>
      <c r="C172">
        <v>207</v>
      </c>
      <c r="D172">
        <v>71</v>
      </c>
      <c r="E172" s="1">
        <v>0.12658227848101267</v>
      </c>
      <c r="F172" s="1"/>
    </row>
    <row r="173" spans="1:6" x14ac:dyDescent="0.3">
      <c r="A173" t="s">
        <v>104</v>
      </c>
      <c r="B173">
        <v>3</v>
      </c>
      <c r="C173">
        <v>3</v>
      </c>
      <c r="D173">
        <v>3</v>
      </c>
      <c r="E173" s="1">
        <v>0</v>
      </c>
      <c r="F173" s="1"/>
    </row>
    <row r="174" spans="1:6" x14ac:dyDescent="0.3">
      <c r="A174" t="s">
        <v>438</v>
      </c>
      <c r="B174">
        <v>51</v>
      </c>
      <c r="C174">
        <v>50</v>
      </c>
      <c r="D174">
        <v>28</v>
      </c>
      <c r="E174" s="1">
        <v>1.9607843137254902E-2</v>
      </c>
      <c r="F174" s="1"/>
    </row>
    <row r="175" spans="1:6" x14ac:dyDescent="0.3">
      <c r="A175" t="s">
        <v>650</v>
      </c>
      <c r="B175">
        <v>219</v>
      </c>
      <c r="C175">
        <v>190</v>
      </c>
      <c r="D175">
        <v>41</v>
      </c>
      <c r="E175" s="1">
        <v>0.13242009132420091</v>
      </c>
      <c r="F175" s="1"/>
    </row>
    <row r="176" spans="1:6" x14ac:dyDescent="0.3">
      <c r="A176" t="s">
        <v>525</v>
      </c>
      <c r="B176">
        <v>65</v>
      </c>
      <c r="C176">
        <v>61</v>
      </c>
      <c r="D176">
        <v>27</v>
      </c>
      <c r="E176" s="1">
        <v>6.1538461538461542E-2</v>
      </c>
      <c r="F176" s="1"/>
    </row>
    <row r="177" spans="1:6" x14ac:dyDescent="0.3">
      <c r="A177" t="s">
        <v>527</v>
      </c>
      <c r="B177">
        <v>32</v>
      </c>
      <c r="C177">
        <v>30</v>
      </c>
      <c r="D177">
        <v>21</v>
      </c>
      <c r="E177" s="1">
        <v>6.25E-2</v>
      </c>
      <c r="F177" s="1"/>
    </row>
    <row r="178" spans="1:6" x14ac:dyDescent="0.3">
      <c r="A178" t="s">
        <v>440</v>
      </c>
      <c r="B178">
        <v>48</v>
      </c>
      <c r="C178">
        <v>47</v>
      </c>
      <c r="D178">
        <v>45</v>
      </c>
      <c r="E178" s="1">
        <v>2.0833333333333332E-2</v>
      </c>
      <c r="F178" s="1"/>
    </row>
    <row r="179" spans="1:6" x14ac:dyDescent="0.3">
      <c r="A179" t="s">
        <v>105</v>
      </c>
      <c r="B179">
        <v>1</v>
      </c>
      <c r="C179">
        <v>1</v>
      </c>
      <c r="D179">
        <v>0</v>
      </c>
      <c r="E179" s="1">
        <v>0</v>
      </c>
      <c r="F179" s="1"/>
    </row>
    <row r="180" spans="1:6" x14ac:dyDescent="0.3">
      <c r="A180" t="s">
        <v>106</v>
      </c>
      <c r="B180">
        <v>3</v>
      </c>
      <c r="C180">
        <v>3</v>
      </c>
      <c r="D180">
        <v>3</v>
      </c>
      <c r="E180" s="1">
        <v>0</v>
      </c>
      <c r="F180" s="1"/>
    </row>
    <row r="181" spans="1:6" x14ac:dyDescent="0.3">
      <c r="A181" t="s">
        <v>107</v>
      </c>
      <c r="B181">
        <v>1</v>
      </c>
      <c r="C181">
        <v>1</v>
      </c>
      <c r="D181">
        <v>1</v>
      </c>
      <c r="E181" s="1">
        <v>0</v>
      </c>
      <c r="F181" s="1"/>
    </row>
    <row r="182" spans="1:6" x14ac:dyDescent="0.3">
      <c r="A182" t="s">
        <v>108</v>
      </c>
      <c r="B182">
        <v>2</v>
      </c>
      <c r="C182">
        <v>2</v>
      </c>
      <c r="D182">
        <v>2</v>
      </c>
      <c r="E182" s="1">
        <v>0</v>
      </c>
      <c r="F182" s="1"/>
    </row>
    <row r="183" spans="1:6" x14ac:dyDescent="0.3">
      <c r="A183" t="s">
        <v>109</v>
      </c>
      <c r="B183">
        <v>2</v>
      </c>
      <c r="C183">
        <v>2</v>
      </c>
      <c r="D183">
        <v>1</v>
      </c>
      <c r="E183" s="1">
        <v>0</v>
      </c>
      <c r="F183" s="1"/>
    </row>
    <row r="184" spans="1:6" x14ac:dyDescent="0.3">
      <c r="A184" t="s">
        <v>110</v>
      </c>
      <c r="B184">
        <v>60</v>
      </c>
      <c r="C184">
        <v>60</v>
      </c>
      <c r="D184">
        <v>54</v>
      </c>
      <c r="E184" s="1">
        <v>0</v>
      </c>
      <c r="F184" s="1"/>
    </row>
    <row r="185" spans="1:6" x14ac:dyDescent="0.3">
      <c r="A185" t="s">
        <v>111</v>
      </c>
      <c r="B185">
        <v>6</v>
      </c>
      <c r="C185">
        <v>6</v>
      </c>
      <c r="D185">
        <v>0</v>
      </c>
      <c r="E185" s="1">
        <v>0</v>
      </c>
      <c r="F185" s="1"/>
    </row>
    <row r="186" spans="1:6" x14ac:dyDescent="0.3">
      <c r="A186" t="s">
        <v>721</v>
      </c>
      <c r="B186">
        <v>53</v>
      </c>
      <c r="C186">
        <v>44</v>
      </c>
      <c r="D186">
        <v>1</v>
      </c>
      <c r="E186" s="1">
        <v>0.16981132075471697</v>
      </c>
      <c r="F186" s="1"/>
    </row>
    <row r="187" spans="1:6" x14ac:dyDescent="0.3">
      <c r="A187" t="s">
        <v>732</v>
      </c>
      <c r="B187">
        <v>17</v>
      </c>
      <c r="C187">
        <v>14</v>
      </c>
      <c r="D187">
        <v>0</v>
      </c>
      <c r="E187" s="1">
        <v>0.17647058823529413</v>
      </c>
      <c r="F187" s="1"/>
    </row>
    <row r="188" spans="1:6" x14ac:dyDescent="0.3">
      <c r="A188" t="s">
        <v>581</v>
      </c>
      <c r="B188">
        <v>62</v>
      </c>
      <c r="C188">
        <v>56</v>
      </c>
      <c r="D188">
        <v>0</v>
      </c>
      <c r="E188" s="1">
        <v>9.6774193548387094E-2</v>
      </c>
      <c r="F188" s="1"/>
    </row>
    <row r="189" spans="1:6" x14ac:dyDescent="0.3">
      <c r="A189" t="s">
        <v>613</v>
      </c>
      <c r="B189">
        <v>45</v>
      </c>
      <c r="C189">
        <v>40</v>
      </c>
      <c r="D189">
        <v>0</v>
      </c>
      <c r="E189" s="1">
        <v>0.1111111111111111</v>
      </c>
      <c r="F189" s="1"/>
    </row>
    <row r="190" spans="1:6" x14ac:dyDescent="0.3">
      <c r="A190" t="s">
        <v>112</v>
      </c>
      <c r="B190">
        <v>25</v>
      </c>
      <c r="C190">
        <v>25</v>
      </c>
      <c r="D190">
        <v>6</v>
      </c>
      <c r="E190" s="1">
        <v>0</v>
      </c>
      <c r="F190" s="1"/>
    </row>
    <row r="191" spans="1:6" x14ac:dyDescent="0.3">
      <c r="A191" t="s">
        <v>724</v>
      </c>
      <c r="B191">
        <v>29</v>
      </c>
      <c r="C191">
        <v>24</v>
      </c>
      <c r="D191">
        <v>0</v>
      </c>
      <c r="E191" s="1">
        <v>0.17241379310344829</v>
      </c>
      <c r="F191" s="1"/>
    </row>
    <row r="192" spans="1:6" x14ac:dyDescent="0.3">
      <c r="A192" t="s">
        <v>540</v>
      </c>
      <c r="B192">
        <v>29</v>
      </c>
      <c r="C192">
        <v>27</v>
      </c>
      <c r="D192">
        <v>0</v>
      </c>
      <c r="E192" s="1">
        <v>6.8965517241379309E-2</v>
      </c>
      <c r="F192" s="1"/>
    </row>
    <row r="193" spans="1:6" x14ac:dyDescent="0.3">
      <c r="A193" t="s">
        <v>113</v>
      </c>
      <c r="B193">
        <v>11</v>
      </c>
      <c r="C193">
        <v>11</v>
      </c>
      <c r="D193">
        <v>11</v>
      </c>
      <c r="E193" s="1">
        <v>0</v>
      </c>
      <c r="F193" s="1"/>
    </row>
    <row r="194" spans="1:6" x14ac:dyDescent="0.3">
      <c r="A194" t="s">
        <v>762</v>
      </c>
      <c r="B194">
        <v>31</v>
      </c>
      <c r="C194">
        <v>25</v>
      </c>
      <c r="D194">
        <v>9</v>
      </c>
      <c r="E194" s="1">
        <v>0.19354838709677419</v>
      </c>
      <c r="F194" s="1"/>
    </row>
    <row r="195" spans="1:6" x14ac:dyDescent="0.3">
      <c r="A195" t="s">
        <v>753</v>
      </c>
      <c r="B195">
        <v>63</v>
      </c>
      <c r="C195">
        <v>51</v>
      </c>
      <c r="D195">
        <v>26</v>
      </c>
      <c r="E195" s="1">
        <v>0.19047619047619047</v>
      </c>
      <c r="F195" s="1"/>
    </row>
    <row r="196" spans="1:6" x14ac:dyDescent="0.3">
      <c r="A196" t="s">
        <v>614</v>
      </c>
      <c r="B196">
        <v>9</v>
      </c>
      <c r="C196">
        <v>8</v>
      </c>
      <c r="D196">
        <v>0</v>
      </c>
      <c r="E196" s="1">
        <v>0.1111111111111111</v>
      </c>
      <c r="F196" s="1"/>
    </row>
    <row r="197" spans="1:6" x14ac:dyDescent="0.3">
      <c r="A197" t="s">
        <v>114</v>
      </c>
      <c r="B197">
        <v>20</v>
      </c>
      <c r="C197">
        <v>20</v>
      </c>
      <c r="D197">
        <v>7</v>
      </c>
      <c r="E197" s="1">
        <v>0</v>
      </c>
      <c r="F197" s="1"/>
    </row>
    <row r="198" spans="1:6" x14ac:dyDescent="0.3">
      <c r="A198" t="s">
        <v>436</v>
      </c>
      <c r="B198">
        <v>52</v>
      </c>
      <c r="C198">
        <v>51</v>
      </c>
      <c r="D198">
        <v>2</v>
      </c>
      <c r="E198" s="1">
        <v>1.9230769230769232E-2</v>
      </c>
      <c r="F198" s="1"/>
    </row>
    <row r="199" spans="1:6" x14ac:dyDescent="0.3">
      <c r="A199" t="s">
        <v>757</v>
      </c>
      <c r="B199">
        <v>26</v>
      </c>
      <c r="C199">
        <v>21</v>
      </c>
      <c r="D199">
        <v>2</v>
      </c>
      <c r="E199" s="1">
        <v>0.19230769230769232</v>
      </c>
      <c r="F199" s="1"/>
    </row>
    <row r="200" spans="1:6" x14ac:dyDescent="0.3">
      <c r="A200" t="s">
        <v>115</v>
      </c>
      <c r="B200">
        <v>9</v>
      </c>
      <c r="C200">
        <v>9</v>
      </c>
      <c r="D200">
        <v>9</v>
      </c>
      <c r="E200" s="1">
        <v>0</v>
      </c>
      <c r="F200" s="1"/>
    </row>
    <row r="201" spans="1:6" x14ac:dyDescent="0.3">
      <c r="A201" t="s">
        <v>594</v>
      </c>
      <c r="B201">
        <v>29</v>
      </c>
      <c r="C201">
        <v>26</v>
      </c>
      <c r="D201">
        <v>1</v>
      </c>
      <c r="E201" s="1">
        <v>0.10344827586206896</v>
      </c>
      <c r="F201" s="1"/>
    </row>
    <row r="202" spans="1:6" x14ac:dyDescent="0.3">
      <c r="A202" t="s">
        <v>116</v>
      </c>
      <c r="B202">
        <v>6</v>
      </c>
      <c r="C202">
        <v>6</v>
      </c>
      <c r="D202">
        <v>0</v>
      </c>
      <c r="E202" s="1">
        <v>0</v>
      </c>
      <c r="F202" s="1"/>
    </row>
    <row r="203" spans="1:6" x14ac:dyDescent="0.3">
      <c r="A203" t="s">
        <v>117</v>
      </c>
      <c r="B203">
        <v>28</v>
      </c>
      <c r="C203">
        <v>28</v>
      </c>
      <c r="D203">
        <v>28</v>
      </c>
      <c r="E203" s="1">
        <v>0</v>
      </c>
      <c r="F203" s="1"/>
    </row>
    <row r="204" spans="1:6" x14ac:dyDescent="0.3">
      <c r="A204" t="s">
        <v>118</v>
      </c>
      <c r="B204">
        <v>7</v>
      </c>
      <c r="C204">
        <v>7</v>
      </c>
      <c r="D204">
        <v>6</v>
      </c>
      <c r="E204" s="1">
        <v>0</v>
      </c>
      <c r="F204" s="1"/>
    </row>
    <row r="205" spans="1:6" x14ac:dyDescent="0.3">
      <c r="A205" t="s">
        <v>119</v>
      </c>
      <c r="B205">
        <v>13</v>
      </c>
      <c r="C205">
        <v>13</v>
      </c>
      <c r="D205">
        <v>0</v>
      </c>
      <c r="E205" s="1">
        <v>0</v>
      </c>
      <c r="F205" s="1"/>
    </row>
    <row r="206" spans="1:6" x14ac:dyDescent="0.3">
      <c r="A206" t="s">
        <v>120</v>
      </c>
      <c r="B206">
        <v>4</v>
      </c>
      <c r="C206">
        <v>4</v>
      </c>
      <c r="D206">
        <v>0</v>
      </c>
      <c r="E206" s="1">
        <v>0</v>
      </c>
      <c r="F206" s="1"/>
    </row>
    <row r="207" spans="1:6" x14ac:dyDescent="0.3">
      <c r="A207" t="s">
        <v>121</v>
      </c>
      <c r="B207">
        <v>13</v>
      </c>
      <c r="C207">
        <v>13</v>
      </c>
      <c r="D207">
        <v>0</v>
      </c>
      <c r="E207" s="1">
        <v>0</v>
      </c>
      <c r="F207" s="1"/>
    </row>
    <row r="208" spans="1:6" x14ac:dyDescent="0.3">
      <c r="A208" t="s">
        <v>122</v>
      </c>
      <c r="B208">
        <v>11</v>
      </c>
      <c r="C208">
        <v>11</v>
      </c>
      <c r="D208">
        <v>1</v>
      </c>
      <c r="E208" s="1">
        <v>0</v>
      </c>
      <c r="F208" s="1"/>
    </row>
    <row r="209" spans="1:6" x14ac:dyDescent="0.3">
      <c r="A209" t="s">
        <v>123</v>
      </c>
      <c r="B209">
        <v>42</v>
      </c>
      <c r="C209">
        <v>42</v>
      </c>
      <c r="D209">
        <v>15</v>
      </c>
      <c r="E209" s="1">
        <v>0</v>
      </c>
      <c r="F209" s="1"/>
    </row>
    <row r="210" spans="1:6" x14ac:dyDescent="0.3">
      <c r="A210" t="s">
        <v>124</v>
      </c>
      <c r="B210">
        <v>19</v>
      </c>
      <c r="C210">
        <v>19</v>
      </c>
      <c r="D210">
        <v>8</v>
      </c>
      <c r="E210" s="1">
        <v>0</v>
      </c>
      <c r="F210" s="1"/>
    </row>
    <row r="211" spans="1:6" x14ac:dyDescent="0.3">
      <c r="A211" t="s">
        <v>486</v>
      </c>
      <c r="B211">
        <v>23</v>
      </c>
      <c r="C211">
        <v>22</v>
      </c>
      <c r="D211">
        <v>3</v>
      </c>
      <c r="E211" s="1">
        <v>4.3478260869565216E-2</v>
      </c>
      <c r="F211" s="1"/>
    </row>
    <row r="212" spans="1:6" x14ac:dyDescent="0.3">
      <c r="A212" t="s">
        <v>125</v>
      </c>
      <c r="B212">
        <v>6</v>
      </c>
      <c r="C212">
        <v>6</v>
      </c>
      <c r="D212">
        <v>0</v>
      </c>
      <c r="E212" s="1">
        <v>0</v>
      </c>
      <c r="F212" s="1"/>
    </row>
    <row r="213" spans="1:6" x14ac:dyDescent="0.3">
      <c r="A213" t="s">
        <v>126</v>
      </c>
      <c r="B213">
        <v>63</v>
      </c>
      <c r="C213">
        <v>63</v>
      </c>
      <c r="D213">
        <v>8</v>
      </c>
      <c r="E213" s="1">
        <v>0</v>
      </c>
      <c r="F213" s="1"/>
    </row>
    <row r="214" spans="1:6" x14ac:dyDescent="0.3">
      <c r="A214" t="s">
        <v>584</v>
      </c>
      <c r="B214">
        <v>41</v>
      </c>
      <c r="C214">
        <v>37</v>
      </c>
      <c r="D214">
        <v>0</v>
      </c>
      <c r="E214" s="1">
        <v>9.7560975609756101E-2</v>
      </c>
      <c r="F214" s="1"/>
    </row>
    <row r="215" spans="1:6" x14ac:dyDescent="0.3">
      <c r="A215" t="s">
        <v>519</v>
      </c>
      <c r="B215">
        <v>52</v>
      </c>
      <c r="C215">
        <v>49</v>
      </c>
      <c r="D215">
        <v>6</v>
      </c>
      <c r="E215" s="1">
        <v>5.7692307692307696E-2</v>
      </c>
      <c r="F215" s="1"/>
    </row>
    <row r="216" spans="1:6" x14ac:dyDescent="0.3">
      <c r="A216" t="s">
        <v>127</v>
      </c>
      <c r="B216">
        <v>13</v>
      </c>
      <c r="C216">
        <v>13</v>
      </c>
      <c r="D216">
        <v>6</v>
      </c>
      <c r="E216" s="1">
        <v>0</v>
      </c>
      <c r="F216" s="1"/>
    </row>
    <row r="217" spans="1:6" x14ac:dyDescent="0.3">
      <c r="A217" t="s">
        <v>420</v>
      </c>
      <c r="B217">
        <v>184</v>
      </c>
      <c r="C217">
        <v>183</v>
      </c>
      <c r="D217">
        <v>18</v>
      </c>
      <c r="E217" s="1">
        <v>5.434782608695652E-3</v>
      </c>
      <c r="F217" s="1"/>
    </row>
    <row r="218" spans="1:6" x14ac:dyDescent="0.3">
      <c r="A218" t="s">
        <v>764</v>
      </c>
      <c r="B218">
        <v>41</v>
      </c>
      <c r="C218">
        <v>33</v>
      </c>
      <c r="D218">
        <v>11</v>
      </c>
      <c r="E218" s="1">
        <v>0.1951219512195122</v>
      </c>
      <c r="F218" s="1"/>
    </row>
    <row r="219" spans="1:6" x14ac:dyDescent="0.3">
      <c r="A219" t="s">
        <v>470</v>
      </c>
      <c r="B219">
        <v>27</v>
      </c>
      <c r="C219">
        <v>26</v>
      </c>
      <c r="D219">
        <v>1</v>
      </c>
      <c r="E219" s="1">
        <v>3.7037037037037035E-2</v>
      </c>
      <c r="F219" s="1"/>
    </row>
    <row r="220" spans="1:6" x14ac:dyDescent="0.3">
      <c r="A220" t="s">
        <v>128</v>
      </c>
      <c r="B220">
        <v>2</v>
      </c>
      <c r="C220">
        <v>2</v>
      </c>
      <c r="D220">
        <v>1</v>
      </c>
      <c r="E220" s="1">
        <v>0</v>
      </c>
      <c r="F220" s="1"/>
    </row>
    <row r="221" spans="1:6" x14ac:dyDescent="0.3">
      <c r="A221" t="s">
        <v>467</v>
      </c>
      <c r="B221">
        <v>29</v>
      </c>
      <c r="C221">
        <v>28</v>
      </c>
      <c r="D221">
        <v>28</v>
      </c>
      <c r="E221" s="1">
        <v>3.4482758620689655E-2</v>
      </c>
      <c r="F221" s="1"/>
    </row>
    <row r="222" spans="1:6" x14ac:dyDescent="0.3">
      <c r="A222" t="s">
        <v>129</v>
      </c>
      <c r="B222">
        <v>16</v>
      </c>
      <c r="C222">
        <v>16</v>
      </c>
      <c r="D222">
        <v>16</v>
      </c>
      <c r="E222" s="1">
        <v>0</v>
      </c>
      <c r="F222" s="1"/>
    </row>
    <row r="223" spans="1:6" x14ac:dyDescent="0.3">
      <c r="A223" t="s">
        <v>130</v>
      </c>
      <c r="B223">
        <v>2</v>
      </c>
      <c r="C223">
        <v>2</v>
      </c>
      <c r="D223">
        <v>2</v>
      </c>
      <c r="E223" s="1">
        <v>0</v>
      </c>
      <c r="F223" s="1"/>
    </row>
    <row r="224" spans="1:6" x14ac:dyDescent="0.3">
      <c r="A224" t="s">
        <v>615</v>
      </c>
      <c r="B224">
        <v>27</v>
      </c>
      <c r="C224">
        <v>24</v>
      </c>
      <c r="D224">
        <v>23</v>
      </c>
      <c r="E224" s="1">
        <v>0.1111111111111111</v>
      </c>
      <c r="F224" s="1"/>
    </row>
    <row r="225" spans="1:6" x14ac:dyDescent="0.3">
      <c r="A225" t="s">
        <v>131</v>
      </c>
      <c r="B225">
        <v>5</v>
      </c>
      <c r="C225">
        <v>5</v>
      </c>
      <c r="D225">
        <v>4</v>
      </c>
      <c r="E225" s="1">
        <v>0</v>
      </c>
      <c r="F225" s="1"/>
    </row>
    <row r="226" spans="1:6" x14ac:dyDescent="0.3">
      <c r="A226" t="s">
        <v>475</v>
      </c>
      <c r="B226">
        <v>26</v>
      </c>
      <c r="C226">
        <v>25</v>
      </c>
      <c r="D226">
        <v>1</v>
      </c>
      <c r="E226" s="1">
        <v>3.8461538461538464E-2</v>
      </c>
      <c r="F226" s="1"/>
    </row>
    <row r="227" spans="1:6" x14ac:dyDescent="0.3">
      <c r="A227" t="s">
        <v>528</v>
      </c>
      <c r="B227">
        <v>16</v>
      </c>
      <c r="C227">
        <v>15</v>
      </c>
      <c r="D227">
        <v>13</v>
      </c>
      <c r="E227" s="1">
        <v>6.25E-2</v>
      </c>
      <c r="F227" s="1"/>
    </row>
    <row r="228" spans="1:6" x14ac:dyDescent="0.3">
      <c r="A228" t="s">
        <v>132</v>
      </c>
      <c r="B228">
        <v>2</v>
      </c>
      <c r="C228">
        <v>2</v>
      </c>
      <c r="D228">
        <v>2</v>
      </c>
      <c r="E228" s="1">
        <v>0</v>
      </c>
      <c r="F228" s="1"/>
    </row>
    <row r="229" spans="1:6" x14ac:dyDescent="0.3">
      <c r="A229" t="s">
        <v>651</v>
      </c>
      <c r="B229">
        <v>15</v>
      </c>
      <c r="C229">
        <v>13</v>
      </c>
      <c r="D229">
        <v>0</v>
      </c>
      <c r="E229" s="1">
        <v>0.13333333333333333</v>
      </c>
      <c r="F229" s="1"/>
    </row>
    <row r="230" spans="1:6" x14ac:dyDescent="0.3">
      <c r="A230" t="s">
        <v>758</v>
      </c>
      <c r="B230">
        <v>26</v>
      </c>
      <c r="C230">
        <v>21</v>
      </c>
      <c r="D230">
        <v>6</v>
      </c>
      <c r="E230" s="1">
        <v>0.19230769230769232</v>
      </c>
      <c r="F230" s="1"/>
    </row>
    <row r="231" spans="1:6" x14ac:dyDescent="0.3">
      <c r="A231" t="s">
        <v>133</v>
      </c>
      <c r="B231">
        <v>33</v>
      </c>
      <c r="C231">
        <v>33</v>
      </c>
      <c r="D231">
        <v>16</v>
      </c>
      <c r="E231" s="1">
        <v>0</v>
      </c>
      <c r="F231" s="1"/>
    </row>
    <row r="232" spans="1:6" x14ac:dyDescent="0.3">
      <c r="A232" t="s">
        <v>134</v>
      </c>
      <c r="B232">
        <v>4</v>
      </c>
      <c r="C232">
        <v>4</v>
      </c>
      <c r="D232">
        <v>2</v>
      </c>
      <c r="E232" s="1">
        <v>0</v>
      </c>
      <c r="F232" s="1"/>
    </row>
    <row r="233" spans="1:6" x14ac:dyDescent="0.3">
      <c r="A233" t="s">
        <v>441</v>
      </c>
      <c r="B233">
        <v>46</v>
      </c>
      <c r="C233">
        <v>45</v>
      </c>
      <c r="D233">
        <v>32</v>
      </c>
      <c r="E233" s="1">
        <v>2.1739130434782608E-2</v>
      </c>
      <c r="F233" s="1"/>
    </row>
    <row r="234" spans="1:6" x14ac:dyDescent="0.3">
      <c r="A234" t="s">
        <v>442</v>
      </c>
      <c r="B234">
        <v>46</v>
      </c>
      <c r="C234">
        <v>45</v>
      </c>
      <c r="D234">
        <v>5</v>
      </c>
      <c r="E234" s="1">
        <v>2.1739130434782608E-2</v>
      </c>
      <c r="F234" s="1"/>
    </row>
    <row r="235" spans="1:6" x14ac:dyDescent="0.3">
      <c r="A235" t="s">
        <v>135</v>
      </c>
      <c r="B235">
        <v>2</v>
      </c>
      <c r="C235">
        <v>2</v>
      </c>
      <c r="D235">
        <v>0</v>
      </c>
      <c r="E235" s="1">
        <v>0</v>
      </c>
      <c r="F235" s="1"/>
    </row>
    <row r="236" spans="1:6" x14ac:dyDescent="0.3">
      <c r="A236" t="s">
        <v>570</v>
      </c>
      <c r="B236">
        <v>33</v>
      </c>
      <c r="C236">
        <v>30</v>
      </c>
      <c r="D236">
        <v>1</v>
      </c>
      <c r="E236" s="1">
        <v>9.0909090909090912E-2</v>
      </c>
      <c r="F236" s="1"/>
    </row>
    <row r="237" spans="1:6" x14ac:dyDescent="0.3">
      <c r="A237" t="s">
        <v>532</v>
      </c>
      <c r="B237">
        <v>47</v>
      </c>
      <c r="C237">
        <v>44</v>
      </c>
      <c r="D237">
        <v>3</v>
      </c>
      <c r="E237" s="1">
        <v>6.3829787234042548E-2</v>
      </c>
      <c r="F237" s="1"/>
    </row>
    <row r="238" spans="1:6" x14ac:dyDescent="0.3">
      <c r="A238" t="s">
        <v>136</v>
      </c>
      <c r="B238">
        <v>24</v>
      </c>
      <c r="C238">
        <v>24</v>
      </c>
      <c r="D238">
        <v>24</v>
      </c>
      <c r="E238" s="1">
        <v>0</v>
      </c>
      <c r="F238" s="1"/>
    </row>
    <row r="239" spans="1:6" x14ac:dyDescent="0.3">
      <c r="A239" t="s">
        <v>137</v>
      </c>
      <c r="B239">
        <v>9</v>
      </c>
      <c r="C239">
        <v>9</v>
      </c>
      <c r="D239">
        <v>9</v>
      </c>
      <c r="E239" s="1">
        <v>0</v>
      </c>
      <c r="F239" s="1"/>
    </row>
    <row r="240" spans="1:6" x14ac:dyDescent="0.3">
      <c r="A240" t="s">
        <v>603</v>
      </c>
      <c r="B240">
        <v>47</v>
      </c>
      <c r="C240">
        <v>42</v>
      </c>
      <c r="D240">
        <v>4</v>
      </c>
      <c r="E240" s="1">
        <v>0.10638297872340426</v>
      </c>
      <c r="F240" s="1"/>
    </row>
    <row r="241" spans="1:6" x14ac:dyDescent="0.3">
      <c r="A241" t="s">
        <v>138</v>
      </c>
      <c r="B241">
        <v>10</v>
      </c>
      <c r="C241">
        <v>10</v>
      </c>
      <c r="D241">
        <v>7</v>
      </c>
      <c r="E241" s="1">
        <v>0</v>
      </c>
      <c r="F241" s="1"/>
    </row>
    <row r="242" spans="1:6" x14ac:dyDescent="0.3">
      <c r="A242" t="s">
        <v>139</v>
      </c>
      <c r="B242">
        <v>11</v>
      </c>
      <c r="C242">
        <v>11</v>
      </c>
      <c r="D242">
        <v>0</v>
      </c>
      <c r="E242" s="1">
        <v>0</v>
      </c>
      <c r="F242" s="1"/>
    </row>
    <row r="243" spans="1:6" x14ac:dyDescent="0.3">
      <c r="A243" t="s">
        <v>140</v>
      </c>
      <c r="B243">
        <v>8</v>
      </c>
      <c r="C243">
        <v>8</v>
      </c>
      <c r="D243">
        <v>0</v>
      </c>
      <c r="E243" s="1">
        <v>0</v>
      </c>
      <c r="F243" s="1"/>
    </row>
    <row r="244" spans="1:6" x14ac:dyDescent="0.3">
      <c r="A244" t="s">
        <v>457</v>
      </c>
      <c r="B244">
        <v>32</v>
      </c>
      <c r="C244">
        <v>31</v>
      </c>
      <c r="D244">
        <v>13</v>
      </c>
      <c r="E244" s="1">
        <v>3.125E-2</v>
      </c>
      <c r="F244" s="1"/>
    </row>
    <row r="245" spans="1:6" x14ac:dyDescent="0.3">
      <c r="A245" t="s">
        <v>141</v>
      </c>
      <c r="B245">
        <v>22</v>
      </c>
      <c r="C245">
        <v>22</v>
      </c>
      <c r="D245">
        <v>10</v>
      </c>
      <c r="E245" s="1">
        <v>0</v>
      </c>
      <c r="F245" s="1"/>
    </row>
    <row r="246" spans="1:6" x14ac:dyDescent="0.3">
      <c r="A246" t="s">
        <v>552</v>
      </c>
      <c r="B246">
        <v>13</v>
      </c>
      <c r="C246">
        <v>12</v>
      </c>
      <c r="D246">
        <v>3</v>
      </c>
      <c r="E246" s="1">
        <v>7.6923076923076927E-2</v>
      </c>
      <c r="F246" s="1"/>
    </row>
    <row r="247" spans="1:6" x14ac:dyDescent="0.3">
      <c r="A247" t="s">
        <v>542</v>
      </c>
      <c r="B247">
        <v>100</v>
      </c>
      <c r="C247">
        <v>93</v>
      </c>
      <c r="D247">
        <v>6</v>
      </c>
      <c r="E247" s="1">
        <v>7.0000000000000007E-2</v>
      </c>
      <c r="F247" s="1"/>
    </row>
    <row r="248" spans="1:6" x14ac:dyDescent="0.3">
      <c r="A248" t="s">
        <v>446</v>
      </c>
      <c r="B248">
        <v>76</v>
      </c>
      <c r="C248">
        <v>74</v>
      </c>
      <c r="D248">
        <v>39</v>
      </c>
      <c r="E248" s="1">
        <v>2.6315789473684209E-2</v>
      </c>
      <c r="F248" s="1"/>
    </row>
    <row r="249" spans="1:6" x14ac:dyDescent="0.3">
      <c r="A249" t="s">
        <v>616</v>
      </c>
      <c r="B249">
        <v>36</v>
      </c>
      <c r="C249">
        <v>32</v>
      </c>
      <c r="D249">
        <v>1</v>
      </c>
      <c r="E249" s="1">
        <v>0.1111111111111111</v>
      </c>
      <c r="F249" s="1"/>
    </row>
    <row r="250" spans="1:6" x14ac:dyDescent="0.3">
      <c r="A250" t="s">
        <v>142</v>
      </c>
      <c r="B250">
        <v>12</v>
      </c>
      <c r="C250">
        <v>12</v>
      </c>
      <c r="D250">
        <v>12</v>
      </c>
      <c r="E250" s="1">
        <v>0</v>
      </c>
      <c r="F250" s="1"/>
    </row>
    <row r="251" spans="1:6" x14ac:dyDescent="0.3">
      <c r="A251" t="s">
        <v>617</v>
      </c>
      <c r="B251">
        <v>18</v>
      </c>
      <c r="C251">
        <v>16</v>
      </c>
      <c r="D251">
        <v>5</v>
      </c>
      <c r="E251" s="1">
        <v>0.1111111111111111</v>
      </c>
      <c r="F251" s="1"/>
    </row>
    <row r="252" spans="1:6" x14ac:dyDescent="0.3">
      <c r="A252" t="s">
        <v>686</v>
      </c>
      <c r="B252">
        <v>80</v>
      </c>
      <c r="C252">
        <v>68</v>
      </c>
      <c r="D252">
        <v>26</v>
      </c>
      <c r="E252" s="1">
        <v>0.15</v>
      </c>
      <c r="F252" s="1"/>
    </row>
    <row r="253" spans="1:6" x14ac:dyDescent="0.3">
      <c r="A253" t="s">
        <v>143</v>
      </c>
      <c r="B253">
        <v>10</v>
      </c>
      <c r="C253">
        <v>10</v>
      </c>
      <c r="D253">
        <v>10</v>
      </c>
      <c r="E253" s="1">
        <v>0</v>
      </c>
      <c r="F253" s="1"/>
    </row>
    <row r="254" spans="1:6" x14ac:dyDescent="0.3">
      <c r="A254" t="s">
        <v>144</v>
      </c>
      <c r="B254">
        <v>9</v>
      </c>
      <c r="C254">
        <v>9</v>
      </c>
      <c r="D254">
        <v>9</v>
      </c>
      <c r="E254" s="1">
        <v>0</v>
      </c>
      <c r="F254" s="1"/>
    </row>
    <row r="255" spans="1:6" x14ac:dyDescent="0.3">
      <c r="A255" t="s">
        <v>145</v>
      </c>
      <c r="B255">
        <v>23</v>
      </c>
      <c r="C255">
        <v>23</v>
      </c>
      <c r="D255">
        <v>3</v>
      </c>
      <c r="E255" s="1">
        <v>0</v>
      </c>
      <c r="F255" s="1"/>
    </row>
    <row r="256" spans="1:6" x14ac:dyDescent="0.3">
      <c r="A256" t="s">
        <v>146</v>
      </c>
      <c r="B256">
        <v>1</v>
      </c>
      <c r="C256">
        <v>1</v>
      </c>
      <c r="D256">
        <v>1</v>
      </c>
      <c r="E256" s="1">
        <v>0</v>
      </c>
      <c r="F256" s="1"/>
    </row>
    <row r="257" spans="1:6" x14ac:dyDescent="0.3">
      <c r="A257" t="s">
        <v>147</v>
      </c>
      <c r="B257">
        <v>7</v>
      </c>
      <c r="C257">
        <v>7</v>
      </c>
      <c r="D257">
        <v>7</v>
      </c>
      <c r="E257" s="1">
        <v>0</v>
      </c>
      <c r="F257" s="1"/>
    </row>
    <row r="258" spans="1:6" x14ac:dyDescent="0.3">
      <c r="A258" t="s">
        <v>148</v>
      </c>
      <c r="B258">
        <v>15</v>
      </c>
      <c r="C258">
        <v>15</v>
      </c>
      <c r="D258">
        <v>15</v>
      </c>
      <c r="E258" s="1">
        <v>0</v>
      </c>
      <c r="F258" s="1"/>
    </row>
    <row r="259" spans="1:6" x14ac:dyDescent="0.3">
      <c r="A259" t="s">
        <v>149</v>
      </c>
      <c r="B259">
        <v>1</v>
      </c>
      <c r="C259">
        <v>1</v>
      </c>
      <c r="D259">
        <v>1</v>
      </c>
      <c r="E259" s="1">
        <v>0</v>
      </c>
      <c r="F259" s="1"/>
    </row>
    <row r="260" spans="1:6" x14ac:dyDescent="0.3">
      <c r="A260" t="s">
        <v>150</v>
      </c>
      <c r="B260">
        <v>1</v>
      </c>
      <c r="C260">
        <v>1</v>
      </c>
      <c r="D260">
        <v>0</v>
      </c>
      <c r="E260" s="1">
        <v>0</v>
      </c>
      <c r="F260" s="1"/>
    </row>
    <row r="261" spans="1:6" x14ac:dyDescent="0.3">
      <c r="A261" t="s">
        <v>637</v>
      </c>
      <c r="B261">
        <v>8</v>
      </c>
      <c r="C261">
        <v>7</v>
      </c>
      <c r="D261">
        <v>0</v>
      </c>
      <c r="E261" s="1">
        <v>0.125</v>
      </c>
      <c r="F261" s="1"/>
    </row>
    <row r="262" spans="1:6" x14ac:dyDescent="0.3">
      <c r="A262" t="s">
        <v>432</v>
      </c>
      <c r="B262">
        <v>197</v>
      </c>
      <c r="C262">
        <v>194</v>
      </c>
      <c r="D262">
        <v>79</v>
      </c>
      <c r="E262" s="1">
        <v>1.5228426395939087E-2</v>
      </c>
      <c r="F262" s="1"/>
    </row>
    <row r="263" spans="1:6" x14ac:dyDescent="0.3">
      <c r="A263" t="s">
        <v>536</v>
      </c>
      <c r="B263">
        <v>45</v>
      </c>
      <c r="C263">
        <v>42</v>
      </c>
      <c r="D263">
        <v>32</v>
      </c>
      <c r="E263" s="1">
        <v>6.6666666666666666E-2</v>
      </c>
      <c r="F263" s="1"/>
    </row>
    <row r="264" spans="1:6" x14ac:dyDescent="0.3">
      <c r="A264" t="s">
        <v>638</v>
      </c>
      <c r="B264">
        <v>24</v>
      </c>
      <c r="C264">
        <v>21</v>
      </c>
      <c r="D264">
        <v>11</v>
      </c>
      <c r="E264" s="1">
        <v>0.125</v>
      </c>
      <c r="F264" s="1"/>
    </row>
    <row r="265" spans="1:6" x14ac:dyDescent="0.3">
      <c r="A265" t="s">
        <v>151</v>
      </c>
      <c r="B265">
        <v>19</v>
      </c>
      <c r="C265">
        <v>19</v>
      </c>
      <c r="D265">
        <v>9</v>
      </c>
      <c r="E265" s="1">
        <v>0</v>
      </c>
      <c r="F265" s="1"/>
    </row>
    <row r="266" spans="1:6" x14ac:dyDescent="0.3">
      <c r="A266" t="s">
        <v>152</v>
      </c>
      <c r="B266">
        <v>41</v>
      </c>
      <c r="C266">
        <v>41</v>
      </c>
      <c r="D266">
        <v>24</v>
      </c>
      <c r="E266" s="1">
        <v>0</v>
      </c>
      <c r="F266" s="1"/>
    </row>
    <row r="267" spans="1:6" x14ac:dyDescent="0.3">
      <c r="A267" t="s">
        <v>153</v>
      </c>
      <c r="B267">
        <v>16</v>
      </c>
      <c r="C267">
        <v>16</v>
      </c>
      <c r="D267">
        <v>7</v>
      </c>
      <c r="E267" s="1">
        <v>0</v>
      </c>
      <c r="F267" s="1"/>
    </row>
    <row r="268" spans="1:6" x14ac:dyDescent="0.3">
      <c r="A268" t="s">
        <v>154</v>
      </c>
      <c r="B268">
        <v>10</v>
      </c>
      <c r="C268">
        <v>10</v>
      </c>
      <c r="D268">
        <v>0</v>
      </c>
      <c r="E268" s="1">
        <v>0</v>
      </c>
      <c r="F268" s="1"/>
    </row>
    <row r="269" spans="1:6" x14ac:dyDescent="0.3">
      <c r="A269" t="s">
        <v>155</v>
      </c>
      <c r="B269">
        <v>7</v>
      </c>
      <c r="C269">
        <v>7</v>
      </c>
      <c r="D269">
        <v>0</v>
      </c>
      <c r="E269" s="1">
        <v>0</v>
      </c>
      <c r="F269" s="1"/>
    </row>
    <row r="270" spans="1:6" x14ac:dyDescent="0.3">
      <c r="A270" t="s">
        <v>156</v>
      </c>
      <c r="B270">
        <v>9</v>
      </c>
      <c r="C270">
        <v>9</v>
      </c>
      <c r="D270">
        <v>2</v>
      </c>
      <c r="E270" s="1">
        <v>0</v>
      </c>
      <c r="F270" s="1"/>
    </row>
    <row r="271" spans="1:6" x14ac:dyDescent="0.3">
      <c r="A271" t="s">
        <v>157</v>
      </c>
      <c r="B271">
        <v>2</v>
      </c>
      <c r="C271">
        <v>2</v>
      </c>
      <c r="D271">
        <v>0</v>
      </c>
      <c r="E271" s="1">
        <v>0</v>
      </c>
      <c r="F271" s="1"/>
    </row>
    <row r="272" spans="1:6" x14ac:dyDescent="0.3">
      <c r="A272" t="s">
        <v>661</v>
      </c>
      <c r="B272">
        <v>65</v>
      </c>
      <c r="C272">
        <v>56</v>
      </c>
      <c r="D272">
        <v>8</v>
      </c>
      <c r="E272" s="1">
        <v>0.13846153846153847</v>
      </c>
      <c r="F272" s="1"/>
    </row>
    <row r="273" spans="1:6" x14ac:dyDescent="0.3">
      <c r="A273" t="s">
        <v>487</v>
      </c>
      <c r="B273">
        <v>23</v>
      </c>
      <c r="C273">
        <v>22</v>
      </c>
      <c r="D273">
        <v>9</v>
      </c>
      <c r="E273" s="1">
        <v>4.3478260869565216E-2</v>
      </c>
      <c r="F273" s="1"/>
    </row>
    <row r="274" spans="1:6" x14ac:dyDescent="0.3">
      <c r="A274" t="s">
        <v>158</v>
      </c>
      <c r="B274">
        <v>14</v>
      </c>
      <c r="C274">
        <v>14</v>
      </c>
      <c r="D274">
        <v>14</v>
      </c>
      <c r="E274" s="1">
        <v>0</v>
      </c>
      <c r="F274" s="1"/>
    </row>
    <row r="275" spans="1:6" x14ac:dyDescent="0.3">
      <c r="A275" t="s">
        <v>159</v>
      </c>
      <c r="B275">
        <v>1</v>
      </c>
      <c r="C275">
        <v>1</v>
      </c>
      <c r="D275">
        <v>1</v>
      </c>
      <c r="E275" s="1">
        <v>0</v>
      </c>
      <c r="F275" s="1"/>
    </row>
    <row r="276" spans="1:6" x14ac:dyDescent="0.3">
      <c r="A276" t="s">
        <v>626</v>
      </c>
      <c r="B276">
        <v>17</v>
      </c>
      <c r="C276">
        <v>15</v>
      </c>
      <c r="D276">
        <v>12</v>
      </c>
      <c r="E276" s="1">
        <v>0.11764705882352941</v>
      </c>
      <c r="F276" s="1"/>
    </row>
    <row r="277" spans="1:6" x14ac:dyDescent="0.3">
      <c r="A277" t="s">
        <v>741</v>
      </c>
      <c r="B277">
        <v>22</v>
      </c>
      <c r="C277">
        <v>18</v>
      </c>
      <c r="D277">
        <v>4</v>
      </c>
      <c r="E277" s="1">
        <v>0.18181818181818182</v>
      </c>
      <c r="F277" s="1"/>
    </row>
    <row r="278" spans="1:6" x14ac:dyDescent="0.3">
      <c r="A278" t="s">
        <v>160</v>
      </c>
      <c r="B278">
        <v>14</v>
      </c>
      <c r="C278">
        <v>14</v>
      </c>
      <c r="D278">
        <v>14</v>
      </c>
      <c r="E278" s="1">
        <v>0</v>
      </c>
      <c r="F278" s="1"/>
    </row>
    <row r="279" spans="1:6" x14ac:dyDescent="0.3">
      <c r="A279" t="s">
        <v>161</v>
      </c>
      <c r="B279">
        <v>4</v>
      </c>
      <c r="C279">
        <v>4</v>
      </c>
      <c r="D279">
        <v>4</v>
      </c>
      <c r="E279" s="1">
        <v>0</v>
      </c>
      <c r="F279" s="1"/>
    </row>
    <row r="280" spans="1:6" x14ac:dyDescent="0.3">
      <c r="A280" t="s">
        <v>162</v>
      </c>
      <c r="B280">
        <v>16</v>
      </c>
      <c r="C280">
        <v>16</v>
      </c>
      <c r="D280">
        <v>8</v>
      </c>
      <c r="E280" s="1">
        <v>0</v>
      </c>
      <c r="F280" s="1"/>
    </row>
    <row r="281" spans="1:6" x14ac:dyDescent="0.3">
      <c r="A281" t="s">
        <v>163</v>
      </c>
      <c r="B281">
        <v>10</v>
      </c>
      <c r="C281">
        <v>10</v>
      </c>
      <c r="D281">
        <v>2</v>
      </c>
      <c r="E281" s="1">
        <v>0</v>
      </c>
      <c r="F281" s="1"/>
    </row>
    <row r="282" spans="1:6" x14ac:dyDescent="0.3">
      <c r="A282" t="s">
        <v>730</v>
      </c>
      <c r="B282">
        <v>91</v>
      </c>
      <c r="C282">
        <v>75</v>
      </c>
      <c r="D282">
        <v>12</v>
      </c>
      <c r="E282" s="1">
        <v>0.17582417582417584</v>
      </c>
      <c r="F282" s="1"/>
    </row>
    <row r="283" spans="1:6" x14ac:dyDescent="0.3">
      <c r="A283" t="s">
        <v>164</v>
      </c>
      <c r="B283">
        <v>8</v>
      </c>
      <c r="C283">
        <v>8</v>
      </c>
      <c r="D283">
        <v>8</v>
      </c>
      <c r="E283" s="1">
        <v>0</v>
      </c>
      <c r="F283" s="1"/>
    </row>
    <row r="284" spans="1:6" x14ac:dyDescent="0.3">
      <c r="A284" t="s">
        <v>165</v>
      </c>
      <c r="B284">
        <v>3</v>
      </c>
      <c r="C284">
        <v>3</v>
      </c>
      <c r="D284">
        <v>3</v>
      </c>
      <c r="E284" s="1">
        <v>0</v>
      </c>
      <c r="F284" s="1"/>
    </row>
    <row r="285" spans="1:6" x14ac:dyDescent="0.3">
      <c r="A285" t="s">
        <v>166</v>
      </c>
      <c r="B285">
        <v>6</v>
      </c>
      <c r="C285">
        <v>6</v>
      </c>
      <c r="D285">
        <v>6</v>
      </c>
      <c r="E285" s="1">
        <v>0</v>
      </c>
      <c r="F285" s="1"/>
    </row>
    <row r="286" spans="1:6" x14ac:dyDescent="0.3">
      <c r="A286" t="s">
        <v>167</v>
      </c>
      <c r="B286">
        <v>47</v>
      </c>
      <c r="C286">
        <v>47</v>
      </c>
      <c r="D286">
        <v>11</v>
      </c>
      <c r="E286" s="1">
        <v>0</v>
      </c>
      <c r="F286" s="1"/>
    </row>
    <row r="287" spans="1:6" x14ac:dyDescent="0.3">
      <c r="A287" t="s">
        <v>168</v>
      </c>
      <c r="B287">
        <v>3</v>
      </c>
      <c r="C287">
        <v>3</v>
      </c>
      <c r="D287">
        <v>0</v>
      </c>
      <c r="E287" s="1">
        <v>0</v>
      </c>
      <c r="F287" s="1"/>
    </row>
    <row r="288" spans="1:6" x14ac:dyDescent="0.3">
      <c r="A288" t="s">
        <v>169</v>
      </c>
      <c r="B288">
        <v>12</v>
      </c>
      <c r="C288">
        <v>12</v>
      </c>
      <c r="D288">
        <v>7</v>
      </c>
      <c r="E288" s="1">
        <v>0</v>
      </c>
      <c r="F288" s="1"/>
    </row>
    <row r="289" spans="1:6" x14ac:dyDescent="0.3">
      <c r="A289" t="s">
        <v>170</v>
      </c>
      <c r="B289">
        <v>11</v>
      </c>
      <c r="C289">
        <v>11</v>
      </c>
      <c r="D289">
        <v>1</v>
      </c>
      <c r="E289" s="1">
        <v>0</v>
      </c>
      <c r="F289" s="1"/>
    </row>
    <row r="290" spans="1:6" x14ac:dyDescent="0.3">
      <c r="A290" t="s">
        <v>496</v>
      </c>
      <c r="B290">
        <v>20</v>
      </c>
      <c r="C290">
        <v>19</v>
      </c>
      <c r="D290">
        <v>9</v>
      </c>
      <c r="E290" s="1">
        <v>0.05</v>
      </c>
      <c r="F290" s="1"/>
    </row>
    <row r="291" spans="1:6" x14ac:dyDescent="0.3">
      <c r="A291" t="s">
        <v>668</v>
      </c>
      <c r="B291">
        <v>14</v>
      </c>
      <c r="C291">
        <v>12</v>
      </c>
      <c r="D291">
        <v>8</v>
      </c>
      <c r="E291" s="1">
        <v>0.14285714285714285</v>
      </c>
      <c r="F291" s="1"/>
    </row>
    <row r="292" spans="1:6" x14ac:dyDescent="0.3">
      <c r="A292" t="s">
        <v>171</v>
      </c>
      <c r="B292">
        <v>22</v>
      </c>
      <c r="C292">
        <v>22</v>
      </c>
      <c r="D292">
        <v>22</v>
      </c>
      <c r="E292" s="1">
        <v>0</v>
      </c>
      <c r="F292" s="1"/>
    </row>
    <row r="293" spans="1:6" x14ac:dyDescent="0.3">
      <c r="A293" t="s">
        <v>533</v>
      </c>
      <c r="B293">
        <v>31</v>
      </c>
      <c r="C293">
        <v>29</v>
      </c>
      <c r="D293">
        <v>24</v>
      </c>
      <c r="E293" s="1">
        <v>6.4516129032258063E-2</v>
      </c>
      <c r="F293" s="1"/>
    </row>
    <row r="294" spans="1:6" x14ac:dyDescent="0.3">
      <c r="A294" t="s">
        <v>172</v>
      </c>
      <c r="B294">
        <v>22</v>
      </c>
      <c r="C294">
        <v>22</v>
      </c>
      <c r="D294">
        <v>21</v>
      </c>
      <c r="E294" s="1">
        <v>0</v>
      </c>
      <c r="F294" s="1"/>
    </row>
    <row r="295" spans="1:6" x14ac:dyDescent="0.3">
      <c r="A295" t="s">
        <v>497</v>
      </c>
      <c r="B295">
        <v>20</v>
      </c>
      <c r="C295">
        <v>19</v>
      </c>
      <c r="D295">
        <v>5</v>
      </c>
      <c r="E295" s="1">
        <v>0.05</v>
      </c>
      <c r="F295" s="1"/>
    </row>
    <row r="296" spans="1:6" x14ac:dyDescent="0.3">
      <c r="A296" t="s">
        <v>173</v>
      </c>
      <c r="B296">
        <v>11</v>
      </c>
      <c r="C296">
        <v>11</v>
      </c>
      <c r="D296">
        <v>10</v>
      </c>
      <c r="E296" s="1">
        <v>0</v>
      </c>
      <c r="F296" s="1"/>
    </row>
    <row r="297" spans="1:6" x14ac:dyDescent="0.3">
      <c r="A297" t="s">
        <v>174</v>
      </c>
      <c r="B297">
        <v>6</v>
      </c>
      <c r="C297">
        <v>6</v>
      </c>
      <c r="D297">
        <v>2</v>
      </c>
      <c r="E297" s="1">
        <v>0</v>
      </c>
      <c r="F297" s="1"/>
    </row>
    <row r="298" spans="1:6" x14ac:dyDescent="0.3">
      <c r="A298" t="s">
        <v>669</v>
      </c>
      <c r="B298">
        <v>28</v>
      </c>
      <c r="C298">
        <v>24</v>
      </c>
      <c r="D298">
        <v>5</v>
      </c>
      <c r="E298" s="1">
        <v>0.14285714285714285</v>
      </c>
      <c r="F298" s="1"/>
    </row>
    <row r="299" spans="1:6" x14ac:dyDescent="0.3">
      <c r="A299" t="s">
        <v>175</v>
      </c>
      <c r="B299">
        <v>9</v>
      </c>
      <c r="C299">
        <v>9</v>
      </c>
      <c r="D299">
        <v>9</v>
      </c>
      <c r="E299" s="1">
        <v>0</v>
      </c>
      <c r="F299" s="1"/>
    </row>
    <row r="300" spans="1:6" x14ac:dyDescent="0.3">
      <c r="A300" t="s">
        <v>176</v>
      </c>
      <c r="B300">
        <v>2</v>
      </c>
      <c r="C300">
        <v>2</v>
      </c>
      <c r="D300">
        <v>0</v>
      </c>
      <c r="E300" s="1">
        <v>0</v>
      </c>
      <c r="F300" s="1"/>
    </row>
    <row r="301" spans="1:6" x14ac:dyDescent="0.3">
      <c r="A301" t="s">
        <v>734</v>
      </c>
      <c r="B301">
        <v>79</v>
      </c>
      <c r="C301">
        <v>65</v>
      </c>
      <c r="D301">
        <v>0</v>
      </c>
      <c r="E301" s="1">
        <v>0.17721518987341772</v>
      </c>
      <c r="F301" s="1"/>
    </row>
    <row r="302" spans="1:6" x14ac:dyDescent="0.3">
      <c r="A302" t="s">
        <v>588</v>
      </c>
      <c r="B302">
        <v>20</v>
      </c>
      <c r="C302">
        <v>18</v>
      </c>
      <c r="D302">
        <v>9</v>
      </c>
      <c r="E302" s="1">
        <v>0.1</v>
      </c>
      <c r="F302" s="1"/>
    </row>
    <row r="303" spans="1:6" x14ac:dyDescent="0.3">
      <c r="A303" t="s">
        <v>177</v>
      </c>
      <c r="B303">
        <v>19</v>
      </c>
      <c r="C303">
        <v>19</v>
      </c>
      <c r="D303">
        <v>7</v>
      </c>
      <c r="E303" s="1">
        <v>0</v>
      </c>
      <c r="F303" s="1"/>
    </row>
    <row r="304" spans="1:6" x14ac:dyDescent="0.3">
      <c r="A304" t="s">
        <v>178</v>
      </c>
      <c r="B304">
        <v>9</v>
      </c>
      <c r="C304">
        <v>9</v>
      </c>
      <c r="D304">
        <v>9</v>
      </c>
      <c r="E304" s="1">
        <v>0</v>
      </c>
      <c r="F304" s="1"/>
    </row>
    <row r="305" spans="1:6" x14ac:dyDescent="0.3">
      <c r="A305" t="s">
        <v>179</v>
      </c>
      <c r="B305">
        <v>7</v>
      </c>
      <c r="C305">
        <v>7</v>
      </c>
      <c r="D305">
        <v>7</v>
      </c>
      <c r="E305" s="1">
        <v>0</v>
      </c>
      <c r="F305" s="1"/>
    </row>
    <row r="306" spans="1:6" x14ac:dyDescent="0.3">
      <c r="A306" t="s">
        <v>599</v>
      </c>
      <c r="B306">
        <v>38</v>
      </c>
      <c r="C306">
        <v>34</v>
      </c>
      <c r="D306">
        <v>9</v>
      </c>
      <c r="E306" s="1">
        <v>0.10526315789473684</v>
      </c>
      <c r="F306" s="1"/>
    </row>
    <row r="307" spans="1:6" x14ac:dyDescent="0.3">
      <c r="A307" t="s">
        <v>180</v>
      </c>
      <c r="B307">
        <v>47</v>
      </c>
      <c r="C307">
        <v>47</v>
      </c>
      <c r="D307">
        <v>6</v>
      </c>
      <c r="E307" s="1">
        <v>0</v>
      </c>
      <c r="F307" s="1"/>
    </row>
    <row r="308" spans="1:6" x14ac:dyDescent="0.3">
      <c r="A308" t="s">
        <v>729</v>
      </c>
      <c r="B308">
        <v>80</v>
      </c>
      <c r="C308">
        <v>66</v>
      </c>
      <c r="D308">
        <v>1</v>
      </c>
      <c r="E308" s="1">
        <v>0.17499999999999999</v>
      </c>
      <c r="F308" s="1"/>
    </row>
    <row r="309" spans="1:6" x14ac:dyDescent="0.3">
      <c r="A309" t="s">
        <v>181</v>
      </c>
      <c r="B309">
        <v>13</v>
      </c>
      <c r="C309">
        <v>13</v>
      </c>
      <c r="D309">
        <v>7</v>
      </c>
      <c r="E309" s="1">
        <v>0</v>
      </c>
      <c r="F309" s="1"/>
    </row>
    <row r="310" spans="1:6" x14ac:dyDescent="0.3">
      <c r="A310" t="s">
        <v>511</v>
      </c>
      <c r="B310">
        <v>18</v>
      </c>
      <c r="C310">
        <v>17</v>
      </c>
      <c r="D310">
        <v>0</v>
      </c>
      <c r="E310" s="1">
        <v>5.5555555555555552E-2</v>
      </c>
      <c r="F310" s="1"/>
    </row>
    <row r="311" spans="1:6" x14ac:dyDescent="0.3">
      <c r="A311" t="s">
        <v>657</v>
      </c>
      <c r="B311">
        <v>37</v>
      </c>
      <c r="C311">
        <v>32</v>
      </c>
      <c r="D311">
        <v>10</v>
      </c>
      <c r="E311" s="1">
        <v>0.13513513513513514</v>
      </c>
      <c r="F311" s="1"/>
    </row>
    <row r="312" spans="1:6" x14ac:dyDescent="0.3">
      <c r="A312" t="s">
        <v>604</v>
      </c>
      <c r="B312">
        <v>28</v>
      </c>
      <c r="C312">
        <v>25</v>
      </c>
      <c r="D312">
        <v>3</v>
      </c>
      <c r="E312" s="1">
        <v>0.10714285714285714</v>
      </c>
      <c r="F312" s="1"/>
    </row>
    <row r="313" spans="1:6" x14ac:dyDescent="0.3">
      <c r="A313" t="s">
        <v>645</v>
      </c>
      <c r="B313">
        <v>46</v>
      </c>
      <c r="C313">
        <v>40</v>
      </c>
      <c r="D313">
        <v>3</v>
      </c>
      <c r="E313" s="1">
        <v>0.13043478260869565</v>
      </c>
      <c r="F313" s="1"/>
    </row>
    <row r="314" spans="1:6" x14ac:dyDescent="0.3">
      <c r="A314" t="s">
        <v>182</v>
      </c>
      <c r="B314">
        <v>3</v>
      </c>
      <c r="C314">
        <v>3</v>
      </c>
      <c r="D314">
        <v>1</v>
      </c>
      <c r="E314" s="1">
        <v>0</v>
      </c>
      <c r="F314" s="1"/>
    </row>
    <row r="315" spans="1:6" x14ac:dyDescent="0.3">
      <c r="A315" t="s">
        <v>183</v>
      </c>
      <c r="B315">
        <v>5</v>
      </c>
      <c r="C315">
        <v>5</v>
      </c>
      <c r="D315">
        <v>5</v>
      </c>
      <c r="E315" s="1">
        <v>0</v>
      </c>
      <c r="F315" s="1"/>
    </row>
    <row r="316" spans="1:6" x14ac:dyDescent="0.3">
      <c r="A316" t="s">
        <v>708</v>
      </c>
      <c r="B316">
        <v>6</v>
      </c>
      <c r="C316">
        <v>5</v>
      </c>
      <c r="D316">
        <v>0</v>
      </c>
      <c r="E316" s="1">
        <v>0.16666666666666666</v>
      </c>
      <c r="F316" s="1"/>
    </row>
    <row r="317" spans="1:6" x14ac:dyDescent="0.3">
      <c r="A317" t="s">
        <v>184</v>
      </c>
      <c r="B317">
        <v>4</v>
      </c>
      <c r="C317">
        <v>4</v>
      </c>
      <c r="D317">
        <v>3</v>
      </c>
      <c r="E317" s="1">
        <v>0</v>
      </c>
      <c r="F317" s="1"/>
    </row>
    <row r="318" spans="1:6" x14ac:dyDescent="0.3">
      <c r="A318" t="s">
        <v>185</v>
      </c>
      <c r="B318">
        <v>18</v>
      </c>
      <c r="C318">
        <v>18</v>
      </c>
      <c r="D318">
        <v>18</v>
      </c>
      <c r="E318" s="1">
        <v>0</v>
      </c>
      <c r="F318" s="1"/>
    </row>
    <row r="319" spans="1:6" x14ac:dyDescent="0.3">
      <c r="A319" t="s">
        <v>186</v>
      </c>
      <c r="B319">
        <v>12</v>
      </c>
      <c r="C319">
        <v>12</v>
      </c>
      <c r="D319">
        <v>12</v>
      </c>
      <c r="E319" s="1">
        <v>0</v>
      </c>
      <c r="F319" s="1"/>
    </row>
    <row r="320" spans="1:6" x14ac:dyDescent="0.3">
      <c r="A320" t="s">
        <v>607</v>
      </c>
      <c r="B320">
        <v>92</v>
      </c>
      <c r="C320">
        <v>82</v>
      </c>
      <c r="D320">
        <v>32</v>
      </c>
      <c r="E320" s="1">
        <v>0.10869565217391304</v>
      </c>
      <c r="F320" s="1"/>
    </row>
    <row r="321" spans="1:6" x14ac:dyDescent="0.3">
      <c r="A321" t="s">
        <v>742</v>
      </c>
      <c r="B321">
        <v>33</v>
      </c>
      <c r="C321">
        <v>27</v>
      </c>
      <c r="D321">
        <v>10</v>
      </c>
      <c r="E321" s="1">
        <v>0.18181818181818182</v>
      </c>
      <c r="F321" s="1"/>
    </row>
    <row r="322" spans="1:6" x14ac:dyDescent="0.3">
      <c r="A322" t="s">
        <v>187</v>
      </c>
      <c r="B322">
        <v>6</v>
      </c>
      <c r="C322">
        <v>6</v>
      </c>
      <c r="D322">
        <v>6</v>
      </c>
      <c r="E322" s="1">
        <v>0</v>
      </c>
      <c r="F322" s="1"/>
    </row>
    <row r="323" spans="1:6" x14ac:dyDescent="0.3">
      <c r="A323" t="s">
        <v>188</v>
      </c>
      <c r="B323">
        <v>2</v>
      </c>
      <c r="C323">
        <v>2</v>
      </c>
      <c r="D323">
        <v>2</v>
      </c>
      <c r="E323" s="1">
        <v>0</v>
      </c>
      <c r="F323" s="1"/>
    </row>
    <row r="324" spans="1:6" x14ac:dyDescent="0.3">
      <c r="A324" t="s">
        <v>512</v>
      </c>
      <c r="B324">
        <v>18</v>
      </c>
      <c r="C324">
        <v>17</v>
      </c>
      <c r="D324">
        <v>5</v>
      </c>
      <c r="E324" s="1">
        <v>5.5555555555555552E-2</v>
      </c>
      <c r="F324" s="1"/>
    </row>
    <row r="325" spans="1:6" x14ac:dyDescent="0.3">
      <c r="A325" t="s">
        <v>484</v>
      </c>
      <c r="B325">
        <v>47</v>
      </c>
      <c r="C325">
        <v>45</v>
      </c>
      <c r="D325">
        <v>6</v>
      </c>
      <c r="E325" s="1">
        <v>4.2553191489361701E-2</v>
      </c>
      <c r="F325" s="1"/>
    </row>
    <row r="326" spans="1:6" x14ac:dyDescent="0.3">
      <c r="A326" t="s">
        <v>694</v>
      </c>
      <c r="B326">
        <v>26</v>
      </c>
      <c r="C326">
        <v>22</v>
      </c>
      <c r="D326">
        <v>3</v>
      </c>
      <c r="E326" s="1">
        <v>0.15384615384615385</v>
      </c>
      <c r="F326" s="1"/>
    </row>
    <row r="327" spans="1:6" x14ac:dyDescent="0.3">
      <c r="A327" t="s">
        <v>709</v>
      </c>
      <c r="B327">
        <v>54</v>
      </c>
      <c r="C327">
        <v>45</v>
      </c>
      <c r="D327">
        <v>0</v>
      </c>
      <c r="E327" s="1">
        <v>0.16666666666666666</v>
      </c>
      <c r="F327" s="1"/>
    </row>
    <row r="328" spans="1:6" x14ac:dyDescent="0.3">
      <c r="A328" t="s">
        <v>189</v>
      </c>
      <c r="B328">
        <v>17</v>
      </c>
      <c r="C328">
        <v>17</v>
      </c>
      <c r="D328">
        <v>2</v>
      </c>
      <c r="E328" s="1">
        <v>0</v>
      </c>
      <c r="F328" s="1"/>
    </row>
    <row r="329" spans="1:6" x14ac:dyDescent="0.3">
      <c r="A329" t="s">
        <v>190</v>
      </c>
      <c r="B329">
        <v>2</v>
      </c>
      <c r="C329">
        <v>2</v>
      </c>
      <c r="D329">
        <v>0</v>
      </c>
      <c r="E329" s="1">
        <v>0</v>
      </c>
      <c r="F329" s="1"/>
    </row>
    <row r="330" spans="1:6" x14ac:dyDescent="0.3">
      <c r="A330" t="s">
        <v>490</v>
      </c>
      <c r="B330">
        <v>21</v>
      </c>
      <c r="C330">
        <v>20</v>
      </c>
      <c r="D330">
        <v>11</v>
      </c>
      <c r="E330" s="1">
        <v>4.7619047619047616E-2</v>
      </c>
      <c r="F330" s="1"/>
    </row>
    <row r="331" spans="1:6" x14ac:dyDescent="0.3">
      <c r="A331" t="s">
        <v>471</v>
      </c>
      <c r="B331">
        <v>27</v>
      </c>
      <c r="C331">
        <v>26</v>
      </c>
      <c r="D331">
        <v>3</v>
      </c>
      <c r="E331" s="1">
        <v>3.7037037037037035E-2</v>
      </c>
      <c r="F331" s="1"/>
    </row>
    <row r="332" spans="1:6" x14ac:dyDescent="0.3">
      <c r="A332" t="s">
        <v>191</v>
      </c>
      <c r="B332">
        <v>1</v>
      </c>
      <c r="C332">
        <v>1</v>
      </c>
      <c r="D332">
        <v>1</v>
      </c>
      <c r="E332" s="1">
        <v>0</v>
      </c>
      <c r="F332" s="1"/>
    </row>
    <row r="333" spans="1:6" x14ac:dyDescent="0.3">
      <c r="A333" t="s">
        <v>710</v>
      </c>
      <c r="B333">
        <v>24</v>
      </c>
      <c r="C333">
        <v>20</v>
      </c>
      <c r="D333">
        <v>2</v>
      </c>
      <c r="E333" s="1">
        <v>0.16666666666666666</v>
      </c>
      <c r="F333" s="1"/>
    </row>
    <row r="334" spans="1:6" x14ac:dyDescent="0.3">
      <c r="A334" t="s">
        <v>192</v>
      </c>
      <c r="B334">
        <v>1</v>
      </c>
      <c r="C334">
        <v>1</v>
      </c>
      <c r="D334">
        <v>1</v>
      </c>
      <c r="E334" s="1">
        <v>0</v>
      </c>
      <c r="F334" s="1"/>
    </row>
    <row r="335" spans="1:6" x14ac:dyDescent="0.3">
      <c r="A335" t="s">
        <v>193</v>
      </c>
      <c r="B335">
        <v>10</v>
      </c>
      <c r="C335">
        <v>10</v>
      </c>
      <c r="D335">
        <v>4</v>
      </c>
      <c r="E335" s="1">
        <v>0</v>
      </c>
      <c r="F335" s="1"/>
    </row>
    <row r="336" spans="1:6" x14ac:dyDescent="0.3">
      <c r="A336" t="s">
        <v>618</v>
      </c>
      <c r="B336">
        <v>9</v>
      </c>
      <c r="C336">
        <v>8</v>
      </c>
      <c r="D336">
        <v>8</v>
      </c>
      <c r="E336" s="1">
        <v>0.1111111111111111</v>
      </c>
      <c r="F336" s="1"/>
    </row>
    <row r="337" spans="1:6" x14ac:dyDescent="0.3">
      <c r="A337" t="s">
        <v>564</v>
      </c>
      <c r="B337">
        <v>60</v>
      </c>
      <c r="C337">
        <v>55</v>
      </c>
      <c r="D337">
        <v>2</v>
      </c>
      <c r="E337" s="1">
        <v>8.3333333333333329E-2</v>
      </c>
      <c r="F337" s="1"/>
    </row>
    <row r="338" spans="1:6" x14ac:dyDescent="0.3">
      <c r="A338" t="s">
        <v>624</v>
      </c>
      <c r="B338">
        <v>26</v>
      </c>
      <c r="C338">
        <v>23</v>
      </c>
      <c r="D338">
        <v>1</v>
      </c>
      <c r="E338" s="1">
        <v>0.11538461538461539</v>
      </c>
      <c r="F338" s="1"/>
    </row>
    <row r="339" spans="1:6" x14ac:dyDescent="0.3">
      <c r="A339" t="s">
        <v>194</v>
      </c>
      <c r="B339">
        <v>9</v>
      </c>
      <c r="C339">
        <v>9</v>
      </c>
      <c r="D339">
        <v>8</v>
      </c>
      <c r="E339" s="1">
        <v>0</v>
      </c>
      <c r="F339" s="1"/>
    </row>
    <row r="340" spans="1:6" x14ac:dyDescent="0.3">
      <c r="A340" t="s">
        <v>652</v>
      </c>
      <c r="B340">
        <v>15</v>
      </c>
      <c r="C340">
        <v>13</v>
      </c>
      <c r="D340">
        <v>0</v>
      </c>
      <c r="E340" s="1">
        <v>0.13333333333333333</v>
      </c>
      <c r="F340" s="1"/>
    </row>
    <row r="341" spans="1:6" x14ac:dyDescent="0.3">
      <c r="A341" t="s">
        <v>460</v>
      </c>
      <c r="B341">
        <v>31</v>
      </c>
      <c r="C341">
        <v>30</v>
      </c>
      <c r="D341">
        <v>3</v>
      </c>
      <c r="E341" s="1">
        <v>3.2258064516129031E-2</v>
      </c>
      <c r="F341" s="1"/>
    </row>
    <row r="342" spans="1:6" x14ac:dyDescent="0.3">
      <c r="A342" t="s">
        <v>586</v>
      </c>
      <c r="B342">
        <v>51</v>
      </c>
      <c r="C342">
        <v>46</v>
      </c>
      <c r="D342">
        <v>7</v>
      </c>
      <c r="E342" s="1">
        <v>9.8039215686274508E-2</v>
      </c>
      <c r="F342" s="1"/>
    </row>
    <row r="343" spans="1:6" x14ac:dyDescent="0.3">
      <c r="A343" t="s">
        <v>520</v>
      </c>
      <c r="B343">
        <v>17</v>
      </c>
      <c r="C343">
        <v>16</v>
      </c>
      <c r="D343">
        <v>0</v>
      </c>
      <c r="E343" s="1">
        <v>5.8823529411764705E-2</v>
      </c>
      <c r="F343" s="1"/>
    </row>
    <row r="344" spans="1:6" x14ac:dyDescent="0.3">
      <c r="A344" t="s">
        <v>541</v>
      </c>
      <c r="B344">
        <v>87</v>
      </c>
      <c r="C344">
        <v>81</v>
      </c>
      <c r="D344">
        <v>7</v>
      </c>
      <c r="E344" s="1">
        <v>6.8965517241379309E-2</v>
      </c>
      <c r="F344" s="1"/>
    </row>
    <row r="345" spans="1:6" x14ac:dyDescent="0.3">
      <c r="A345" t="s">
        <v>518</v>
      </c>
      <c r="B345">
        <v>35</v>
      </c>
      <c r="C345">
        <v>33</v>
      </c>
      <c r="D345">
        <v>18</v>
      </c>
      <c r="E345" s="1">
        <v>5.7142857142857141E-2</v>
      </c>
      <c r="F345" s="1"/>
    </row>
    <row r="346" spans="1:6" x14ac:dyDescent="0.3">
      <c r="A346" t="s">
        <v>195</v>
      </c>
      <c r="B346">
        <v>2</v>
      </c>
      <c r="C346">
        <v>2</v>
      </c>
      <c r="D346">
        <v>2</v>
      </c>
      <c r="E346" s="1">
        <v>0</v>
      </c>
      <c r="F346" s="1"/>
    </row>
    <row r="347" spans="1:6" x14ac:dyDescent="0.3">
      <c r="A347" t="s">
        <v>196</v>
      </c>
      <c r="B347">
        <v>17</v>
      </c>
      <c r="C347">
        <v>17</v>
      </c>
      <c r="D347">
        <v>0</v>
      </c>
      <c r="E347" s="1">
        <v>0</v>
      </c>
      <c r="F347" s="1"/>
    </row>
    <row r="348" spans="1:6" x14ac:dyDescent="0.3">
      <c r="A348" t="s">
        <v>197</v>
      </c>
      <c r="B348">
        <v>4</v>
      </c>
      <c r="C348">
        <v>4</v>
      </c>
      <c r="D348">
        <v>3</v>
      </c>
      <c r="E348" s="1">
        <v>0</v>
      </c>
      <c r="F348" s="1"/>
    </row>
    <row r="349" spans="1:6" x14ac:dyDescent="0.3">
      <c r="A349" t="s">
        <v>459</v>
      </c>
      <c r="B349">
        <v>63</v>
      </c>
      <c r="C349">
        <v>61</v>
      </c>
      <c r="D349">
        <v>11</v>
      </c>
      <c r="E349" s="1">
        <v>3.1746031746031744E-2</v>
      </c>
      <c r="F349" s="1"/>
    </row>
    <row r="350" spans="1:6" x14ac:dyDescent="0.3">
      <c r="A350" t="s">
        <v>763</v>
      </c>
      <c r="B350">
        <v>31</v>
      </c>
      <c r="C350">
        <v>25</v>
      </c>
      <c r="D350">
        <v>0</v>
      </c>
      <c r="E350" s="1">
        <v>0.19354838709677419</v>
      </c>
      <c r="F350" s="1"/>
    </row>
    <row r="351" spans="1:6" x14ac:dyDescent="0.3">
      <c r="A351" t="s">
        <v>198</v>
      </c>
      <c r="B351">
        <v>20</v>
      </c>
      <c r="C351">
        <v>20</v>
      </c>
      <c r="D351">
        <v>20</v>
      </c>
      <c r="E351" s="1">
        <v>0</v>
      </c>
      <c r="F351" s="1"/>
    </row>
    <row r="352" spans="1:6" x14ac:dyDescent="0.3">
      <c r="A352" t="s">
        <v>199</v>
      </c>
      <c r="B352">
        <v>5</v>
      </c>
      <c r="C352">
        <v>5</v>
      </c>
      <c r="D352">
        <v>5</v>
      </c>
      <c r="E352" s="1">
        <v>0</v>
      </c>
      <c r="F352" s="1"/>
    </row>
    <row r="353" spans="1:6" x14ac:dyDescent="0.3">
      <c r="A353" t="s">
        <v>200</v>
      </c>
      <c r="B353">
        <v>4</v>
      </c>
      <c r="C353">
        <v>4</v>
      </c>
      <c r="D353">
        <v>2</v>
      </c>
      <c r="E353" s="1">
        <v>0</v>
      </c>
      <c r="F353" s="1"/>
    </row>
    <row r="354" spans="1:6" x14ac:dyDescent="0.3">
      <c r="A354" t="s">
        <v>670</v>
      </c>
      <c r="B354">
        <v>14</v>
      </c>
      <c r="C354">
        <v>12</v>
      </c>
      <c r="D354">
        <v>1</v>
      </c>
      <c r="E354" s="1">
        <v>0.14285714285714285</v>
      </c>
      <c r="F354" s="1"/>
    </row>
    <row r="355" spans="1:6" x14ac:dyDescent="0.3">
      <c r="A355" t="s">
        <v>634</v>
      </c>
      <c r="B355">
        <v>33</v>
      </c>
      <c r="C355">
        <v>29</v>
      </c>
      <c r="D355">
        <v>5</v>
      </c>
      <c r="E355" s="1">
        <v>0.12121212121212122</v>
      </c>
      <c r="F355" s="1"/>
    </row>
    <row r="356" spans="1:6" x14ac:dyDescent="0.3">
      <c r="A356" t="s">
        <v>683</v>
      </c>
      <c r="B356">
        <v>61</v>
      </c>
      <c r="C356">
        <v>52</v>
      </c>
      <c r="D356">
        <v>2</v>
      </c>
      <c r="E356" s="1">
        <v>0.14754098360655737</v>
      </c>
      <c r="F356" s="1"/>
    </row>
    <row r="357" spans="1:6" x14ac:dyDescent="0.3">
      <c r="A357" t="s">
        <v>711</v>
      </c>
      <c r="B357">
        <v>12</v>
      </c>
      <c r="C357">
        <v>10</v>
      </c>
      <c r="D357">
        <v>2</v>
      </c>
      <c r="E357" s="1">
        <v>0.16666666666666666</v>
      </c>
      <c r="F357" s="1"/>
    </row>
    <row r="358" spans="1:6" x14ac:dyDescent="0.3">
      <c r="A358" t="s">
        <v>201</v>
      </c>
      <c r="B358">
        <v>6</v>
      </c>
      <c r="C358">
        <v>6</v>
      </c>
      <c r="D358">
        <v>0</v>
      </c>
      <c r="E358" s="1">
        <v>0</v>
      </c>
      <c r="F358" s="1"/>
    </row>
    <row r="359" spans="1:6" x14ac:dyDescent="0.3">
      <c r="A359" t="s">
        <v>671</v>
      </c>
      <c r="B359">
        <v>7</v>
      </c>
      <c r="C359">
        <v>6</v>
      </c>
      <c r="D359">
        <v>1</v>
      </c>
      <c r="E359" s="1">
        <v>0.14285714285714285</v>
      </c>
      <c r="F359" s="1"/>
    </row>
    <row r="360" spans="1:6" x14ac:dyDescent="0.3">
      <c r="A360" t="s">
        <v>202</v>
      </c>
      <c r="B360">
        <v>12</v>
      </c>
      <c r="C360">
        <v>12</v>
      </c>
      <c r="D360">
        <v>2</v>
      </c>
      <c r="E360" s="1">
        <v>0</v>
      </c>
      <c r="F360" s="1"/>
    </row>
    <row r="361" spans="1:6" x14ac:dyDescent="0.3">
      <c r="A361" t="s">
        <v>454</v>
      </c>
      <c r="B361">
        <v>33</v>
      </c>
      <c r="C361">
        <v>32</v>
      </c>
      <c r="D361">
        <v>4</v>
      </c>
      <c r="E361" s="1">
        <v>3.0303030303030304E-2</v>
      </c>
      <c r="F361" s="1"/>
    </row>
    <row r="362" spans="1:6" x14ac:dyDescent="0.3">
      <c r="A362" t="s">
        <v>203</v>
      </c>
      <c r="B362">
        <v>5</v>
      </c>
      <c r="C362">
        <v>5</v>
      </c>
      <c r="D362">
        <v>0</v>
      </c>
      <c r="E362" s="1">
        <v>0</v>
      </c>
      <c r="F362" s="1"/>
    </row>
    <row r="363" spans="1:6" x14ac:dyDescent="0.3">
      <c r="A363" t="s">
        <v>204</v>
      </c>
      <c r="B363">
        <v>40</v>
      </c>
      <c r="C363">
        <v>40</v>
      </c>
      <c r="D363">
        <v>25</v>
      </c>
      <c r="E363" s="1">
        <v>0</v>
      </c>
      <c r="F363" s="1"/>
    </row>
    <row r="364" spans="1:6" x14ac:dyDescent="0.3">
      <c r="A364" t="s">
        <v>205</v>
      </c>
      <c r="B364">
        <v>3</v>
      </c>
      <c r="C364">
        <v>3</v>
      </c>
      <c r="D364">
        <v>3</v>
      </c>
      <c r="E364" s="1">
        <v>0</v>
      </c>
      <c r="F364" s="1"/>
    </row>
    <row r="365" spans="1:6" x14ac:dyDescent="0.3">
      <c r="A365" t="s">
        <v>206</v>
      </c>
      <c r="B365">
        <v>7</v>
      </c>
      <c r="C365">
        <v>7</v>
      </c>
      <c r="D365">
        <v>1</v>
      </c>
      <c r="E365" s="1">
        <v>0</v>
      </c>
      <c r="F365" s="1"/>
    </row>
    <row r="366" spans="1:6" x14ac:dyDescent="0.3">
      <c r="A366" t="s">
        <v>207</v>
      </c>
      <c r="B366">
        <v>4</v>
      </c>
      <c r="C366">
        <v>4</v>
      </c>
      <c r="D366">
        <v>4</v>
      </c>
      <c r="E366" s="1">
        <v>0</v>
      </c>
      <c r="F366" s="1"/>
    </row>
    <row r="367" spans="1:6" x14ac:dyDescent="0.3">
      <c r="A367" t="s">
        <v>571</v>
      </c>
      <c r="B367">
        <v>11</v>
      </c>
      <c r="C367">
        <v>10</v>
      </c>
      <c r="D367">
        <v>0</v>
      </c>
      <c r="E367" s="1">
        <v>9.0909090909090912E-2</v>
      </c>
      <c r="F367" s="1"/>
    </row>
    <row r="368" spans="1:6" x14ac:dyDescent="0.3">
      <c r="A368" t="s">
        <v>521</v>
      </c>
      <c r="B368">
        <v>68</v>
      </c>
      <c r="C368">
        <v>64</v>
      </c>
      <c r="D368">
        <v>35</v>
      </c>
      <c r="E368" s="1">
        <v>5.8823529411764705E-2</v>
      </c>
      <c r="F368" s="1"/>
    </row>
    <row r="369" spans="1:6" x14ac:dyDescent="0.3">
      <c r="A369" t="s">
        <v>706</v>
      </c>
      <c r="B369">
        <v>103</v>
      </c>
      <c r="C369">
        <v>86</v>
      </c>
      <c r="D369">
        <v>7</v>
      </c>
      <c r="E369" s="1">
        <v>0.1650485436893204</v>
      </c>
      <c r="F369" s="1"/>
    </row>
    <row r="370" spans="1:6" x14ac:dyDescent="0.3">
      <c r="A370" t="s">
        <v>765</v>
      </c>
      <c r="B370">
        <v>61</v>
      </c>
      <c r="C370">
        <v>49</v>
      </c>
      <c r="D370">
        <v>13</v>
      </c>
      <c r="E370" s="1">
        <v>0.19672131147540983</v>
      </c>
      <c r="F370" s="1"/>
    </row>
    <row r="371" spans="1:6" x14ac:dyDescent="0.3">
      <c r="A371" t="s">
        <v>208</v>
      </c>
      <c r="B371">
        <v>10</v>
      </c>
      <c r="C371">
        <v>10</v>
      </c>
      <c r="D371">
        <v>8</v>
      </c>
      <c r="E371" s="1">
        <v>0</v>
      </c>
      <c r="F371" s="1"/>
    </row>
    <row r="372" spans="1:6" x14ac:dyDescent="0.3">
      <c r="A372" t="s">
        <v>209</v>
      </c>
      <c r="B372">
        <v>5</v>
      </c>
      <c r="C372">
        <v>5</v>
      </c>
      <c r="D372">
        <v>5</v>
      </c>
      <c r="E372" s="1">
        <v>0</v>
      </c>
      <c r="F372" s="1"/>
    </row>
    <row r="373" spans="1:6" x14ac:dyDescent="0.3">
      <c r="A373" t="s">
        <v>592</v>
      </c>
      <c r="B373">
        <v>49</v>
      </c>
      <c r="C373">
        <v>44</v>
      </c>
      <c r="D373">
        <v>0</v>
      </c>
      <c r="E373" s="1">
        <v>0.10204081632653061</v>
      </c>
      <c r="F373" s="1"/>
    </row>
    <row r="374" spans="1:6" x14ac:dyDescent="0.3">
      <c r="A374" t="s">
        <v>452</v>
      </c>
      <c r="B374">
        <v>34</v>
      </c>
      <c r="C374">
        <v>33</v>
      </c>
      <c r="D374">
        <v>8</v>
      </c>
      <c r="E374" s="1">
        <v>2.9411764705882353E-2</v>
      </c>
      <c r="F374" s="1"/>
    </row>
    <row r="375" spans="1:6" x14ac:dyDescent="0.3">
      <c r="A375" t="s">
        <v>210</v>
      </c>
      <c r="B375">
        <v>3</v>
      </c>
      <c r="C375">
        <v>3</v>
      </c>
      <c r="D375">
        <v>3</v>
      </c>
      <c r="E375" s="1">
        <v>0</v>
      </c>
      <c r="F375" s="1"/>
    </row>
    <row r="376" spans="1:6" x14ac:dyDescent="0.3">
      <c r="A376" t="s">
        <v>646</v>
      </c>
      <c r="B376">
        <v>46</v>
      </c>
      <c r="C376">
        <v>40</v>
      </c>
      <c r="D376">
        <v>0</v>
      </c>
      <c r="E376" s="1">
        <v>0.13043478260869565</v>
      </c>
      <c r="F376" s="1"/>
    </row>
    <row r="377" spans="1:6" x14ac:dyDescent="0.3">
      <c r="A377" t="s">
        <v>211</v>
      </c>
      <c r="B377">
        <v>23</v>
      </c>
      <c r="C377">
        <v>23</v>
      </c>
      <c r="D377">
        <v>0</v>
      </c>
      <c r="E377" s="1">
        <v>0</v>
      </c>
      <c r="F377" s="1"/>
    </row>
    <row r="378" spans="1:6" x14ac:dyDescent="0.3">
      <c r="A378" t="s">
        <v>553</v>
      </c>
      <c r="B378">
        <v>26</v>
      </c>
      <c r="C378">
        <v>24</v>
      </c>
      <c r="D378">
        <v>2</v>
      </c>
      <c r="E378" s="1">
        <v>7.6923076923076927E-2</v>
      </c>
      <c r="F378" s="1"/>
    </row>
    <row r="379" spans="1:6" x14ac:dyDescent="0.3">
      <c r="A379" t="s">
        <v>712</v>
      </c>
      <c r="B379">
        <v>12</v>
      </c>
      <c r="C379">
        <v>10</v>
      </c>
      <c r="D379">
        <v>10</v>
      </c>
      <c r="E379" s="1">
        <v>0.16666666666666666</v>
      </c>
      <c r="F379" s="1"/>
    </row>
    <row r="380" spans="1:6" x14ac:dyDescent="0.3">
      <c r="A380" t="s">
        <v>212</v>
      </c>
      <c r="B380">
        <v>5</v>
      </c>
      <c r="C380">
        <v>5</v>
      </c>
      <c r="D380">
        <v>1</v>
      </c>
      <c r="E380" s="1">
        <v>0</v>
      </c>
      <c r="F380" s="1"/>
    </row>
    <row r="381" spans="1:6" x14ac:dyDescent="0.3">
      <c r="A381" t="s">
        <v>608</v>
      </c>
      <c r="B381">
        <v>46</v>
      </c>
      <c r="C381">
        <v>41</v>
      </c>
      <c r="D381">
        <v>9</v>
      </c>
      <c r="E381" s="1">
        <v>0.10869565217391304</v>
      </c>
      <c r="F381" s="1"/>
    </row>
    <row r="382" spans="1:6" x14ac:dyDescent="0.3">
      <c r="A382" t="s">
        <v>489</v>
      </c>
      <c r="B382">
        <v>22</v>
      </c>
      <c r="C382">
        <v>21</v>
      </c>
      <c r="D382">
        <v>5</v>
      </c>
      <c r="E382" s="1">
        <v>4.5454545454545456E-2</v>
      </c>
      <c r="F382" s="1"/>
    </row>
    <row r="383" spans="1:6" x14ac:dyDescent="0.3">
      <c r="A383" t="s">
        <v>435</v>
      </c>
      <c r="B383">
        <v>55</v>
      </c>
      <c r="C383">
        <v>54</v>
      </c>
      <c r="D383">
        <v>6</v>
      </c>
      <c r="E383" s="1">
        <v>1.8181818181818181E-2</v>
      </c>
      <c r="F383" s="1"/>
    </row>
    <row r="384" spans="1:6" x14ac:dyDescent="0.3">
      <c r="A384" t="s">
        <v>213</v>
      </c>
      <c r="B384">
        <v>12</v>
      </c>
      <c r="C384">
        <v>12</v>
      </c>
      <c r="D384">
        <v>8</v>
      </c>
      <c r="E384" s="1">
        <v>0</v>
      </c>
      <c r="F384" s="1"/>
    </row>
    <row r="385" spans="1:6" x14ac:dyDescent="0.3">
      <c r="A385" t="s">
        <v>214</v>
      </c>
      <c r="B385">
        <v>1</v>
      </c>
      <c r="C385">
        <v>1</v>
      </c>
      <c r="D385">
        <v>1</v>
      </c>
      <c r="E385" s="1">
        <v>0</v>
      </c>
      <c r="F385" s="1"/>
    </row>
    <row r="386" spans="1:6" x14ac:dyDescent="0.3">
      <c r="A386" t="s">
        <v>513</v>
      </c>
      <c r="B386">
        <v>18</v>
      </c>
      <c r="C386">
        <v>17</v>
      </c>
      <c r="D386">
        <v>5</v>
      </c>
      <c r="E386" s="1">
        <v>5.5555555555555552E-2</v>
      </c>
      <c r="F386" s="1"/>
    </row>
    <row r="387" spans="1:6" x14ac:dyDescent="0.3">
      <c r="A387" t="s">
        <v>755</v>
      </c>
      <c r="B387">
        <v>157</v>
      </c>
      <c r="C387">
        <v>127</v>
      </c>
      <c r="D387">
        <v>5</v>
      </c>
      <c r="E387" s="1">
        <v>0.19108280254777071</v>
      </c>
      <c r="F387" s="1"/>
    </row>
    <row r="388" spans="1:6" x14ac:dyDescent="0.3">
      <c r="A388" t="s">
        <v>215</v>
      </c>
      <c r="B388">
        <v>30</v>
      </c>
      <c r="C388">
        <v>30</v>
      </c>
      <c r="D388">
        <v>5</v>
      </c>
      <c r="E388" s="1">
        <v>0</v>
      </c>
      <c r="F388" s="1"/>
    </row>
    <row r="389" spans="1:6" x14ac:dyDescent="0.3">
      <c r="A389" t="s">
        <v>216</v>
      </c>
      <c r="B389">
        <v>15</v>
      </c>
      <c r="C389">
        <v>15</v>
      </c>
      <c r="D389">
        <v>12</v>
      </c>
      <c r="E389" s="1">
        <v>0</v>
      </c>
      <c r="F389" s="1"/>
    </row>
    <row r="390" spans="1:6" x14ac:dyDescent="0.3">
      <c r="A390" t="s">
        <v>554</v>
      </c>
      <c r="B390">
        <v>91</v>
      </c>
      <c r="C390">
        <v>84</v>
      </c>
      <c r="D390">
        <v>35</v>
      </c>
      <c r="E390" s="1">
        <v>7.6923076923076927E-2</v>
      </c>
      <c r="F390" s="1"/>
    </row>
    <row r="391" spans="1:6" x14ac:dyDescent="0.3">
      <c r="A391" t="s">
        <v>555</v>
      </c>
      <c r="B391">
        <v>13</v>
      </c>
      <c r="C391">
        <v>12</v>
      </c>
      <c r="D391">
        <v>2</v>
      </c>
      <c r="E391" s="1">
        <v>7.6923076923076927E-2</v>
      </c>
      <c r="F391" s="1"/>
    </row>
    <row r="392" spans="1:6" x14ac:dyDescent="0.3">
      <c r="A392" t="s">
        <v>217</v>
      </c>
      <c r="B392">
        <v>43</v>
      </c>
      <c r="C392">
        <v>43</v>
      </c>
      <c r="D392">
        <v>9</v>
      </c>
      <c r="E392" s="1">
        <v>0</v>
      </c>
      <c r="F392" s="1"/>
    </row>
    <row r="393" spans="1:6" x14ac:dyDescent="0.3">
      <c r="A393" t="s">
        <v>218</v>
      </c>
      <c r="B393">
        <v>10</v>
      </c>
      <c r="C393">
        <v>10</v>
      </c>
      <c r="D393">
        <v>10</v>
      </c>
      <c r="E393" s="1">
        <v>0</v>
      </c>
      <c r="F393" s="1"/>
    </row>
    <row r="394" spans="1:6" x14ac:dyDescent="0.3">
      <c r="A394" t="s">
        <v>504</v>
      </c>
      <c r="B394">
        <v>19</v>
      </c>
      <c r="C394">
        <v>18</v>
      </c>
      <c r="D394">
        <v>0</v>
      </c>
      <c r="E394" s="1">
        <v>5.2631578947368418E-2</v>
      </c>
      <c r="F394" s="1"/>
    </row>
    <row r="395" spans="1:6" x14ac:dyDescent="0.3">
      <c r="A395" t="s">
        <v>219</v>
      </c>
      <c r="B395">
        <v>1</v>
      </c>
      <c r="C395">
        <v>1</v>
      </c>
      <c r="D395">
        <v>0</v>
      </c>
      <c r="E395" s="1">
        <v>0</v>
      </c>
      <c r="F395" s="1"/>
    </row>
    <row r="396" spans="1:6" x14ac:dyDescent="0.3">
      <c r="A396" t="s">
        <v>220</v>
      </c>
      <c r="B396">
        <v>9</v>
      </c>
      <c r="C396">
        <v>9</v>
      </c>
      <c r="D396">
        <v>1</v>
      </c>
      <c r="E396" s="1">
        <v>0</v>
      </c>
      <c r="F396" s="1"/>
    </row>
    <row r="397" spans="1:6" x14ac:dyDescent="0.3">
      <c r="A397" t="s">
        <v>621</v>
      </c>
      <c r="B397">
        <v>71</v>
      </c>
      <c r="C397">
        <v>63</v>
      </c>
      <c r="D397">
        <v>40</v>
      </c>
      <c r="E397" s="1">
        <v>0.11267605633802817</v>
      </c>
      <c r="F397" s="1"/>
    </row>
    <row r="398" spans="1:6" x14ac:dyDescent="0.3">
      <c r="A398" t="s">
        <v>221</v>
      </c>
      <c r="B398">
        <v>3</v>
      </c>
      <c r="C398">
        <v>3</v>
      </c>
      <c r="D398">
        <v>0</v>
      </c>
      <c r="E398" s="1">
        <v>0</v>
      </c>
      <c r="F398" s="1"/>
    </row>
    <row r="399" spans="1:6" x14ac:dyDescent="0.3">
      <c r="A399" t="s">
        <v>695</v>
      </c>
      <c r="B399">
        <v>13</v>
      </c>
      <c r="C399">
        <v>11</v>
      </c>
      <c r="D399">
        <v>7</v>
      </c>
      <c r="E399" s="1">
        <v>0.15384615384615385</v>
      </c>
      <c r="F399" s="1"/>
    </row>
    <row r="400" spans="1:6" x14ac:dyDescent="0.3">
      <c r="A400" t="s">
        <v>644</v>
      </c>
      <c r="B400">
        <v>77</v>
      </c>
      <c r="C400">
        <v>67</v>
      </c>
      <c r="D400">
        <v>20</v>
      </c>
      <c r="E400" s="1">
        <v>0.12987012987012986</v>
      </c>
      <c r="F400" s="1"/>
    </row>
    <row r="401" spans="1:6" x14ac:dyDescent="0.3">
      <c r="A401" t="s">
        <v>222</v>
      </c>
      <c r="B401">
        <v>3</v>
      </c>
      <c r="C401">
        <v>3</v>
      </c>
      <c r="D401">
        <v>2</v>
      </c>
      <c r="E401" s="1">
        <v>0</v>
      </c>
      <c r="F401" s="1"/>
    </row>
    <row r="402" spans="1:6" x14ac:dyDescent="0.3">
      <c r="A402" t="s">
        <v>223</v>
      </c>
      <c r="B402">
        <v>9</v>
      </c>
      <c r="C402">
        <v>9</v>
      </c>
      <c r="D402">
        <v>3</v>
      </c>
      <c r="E402" s="1">
        <v>0</v>
      </c>
      <c r="F402" s="1"/>
    </row>
    <row r="403" spans="1:6" x14ac:dyDescent="0.3">
      <c r="A403" t="s">
        <v>224</v>
      </c>
      <c r="B403">
        <v>1</v>
      </c>
      <c r="C403">
        <v>1</v>
      </c>
      <c r="D403">
        <v>1</v>
      </c>
      <c r="E403" s="1">
        <v>0</v>
      </c>
      <c r="F403" s="1"/>
    </row>
    <row r="404" spans="1:6" x14ac:dyDescent="0.3">
      <c r="A404" t="s">
        <v>225</v>
      </c>
      <c r="B404">
        <v>24</v>
      </c>
      <c r="C404">
        <v>24</v>
      </c>
      <c r="D404">
        <v>0</v>
      </c>
      <c r="E404" s="1">
        <v>0</v>
      </c>
      <c r="F404" s="1"/>
    </row>
    <row r="405" spans="1:6" x14ac:dyDescent="0.3">
      <c r="A405" t="s">
        <v>226</v>
      </c>
      <c r="B405">
        <v>34</v>
      </c>
      <c r="C405">
        <v>34</v>
      </c>
      <c r="D405">
        <v>2</v>
      </c>
      <c r="E405" s="1">
        <v>0</v>
      </c>
      <c r="F405" s="1"/>
    </row>
    <row r="406" spans="1:6" x14ac:dyDescent="0.3">
      <c r="A406" t="s">
        <v>691</v>
      </c>
      <c r="B406">
        <v>46</v>
      </c>
      <c r="C406">
        <v>39</v>
      </c>
      <c r="D406">
        <v>0</v>
      </c>
      <c r="E406" s="1">
        <v>0.15217391304347827</v>
      </c>
      <c r="F406" s="1"/>
    </row>
    <row r="407" spans="1:6" x14ac:dyDescent="0.3">
      <c r="A407" t="s">
        <v>582</v>
      </c>
      <c r="B407">
        <v>31</v>
      </c>
      <c r="C407">
        <v>28</v>
      </c>
      <c r="D407">
        <v>0</v>
      </c>
      <c r="E407" s="1">
        <v>9.6774193548387094E-2</v>
      </c>
      <c r="F407" s="1"/>
    </row>
    <row r="408" spans="1:6" x14ac:dyDescent="0.3">
      <c r="A408" t="s">
        <v>227</v>
      </c>
      <c r="B408">
        <v>3</v>
      </c>
      <c r="C408">
        <v>3</v>
      </c>
      <c r="D408">
        <v>0</v>
      </c>
      <c r="E408" s="1">
        <v>0</v>
      </c>
      <c r="F408" s="1"/>
    </row>
    <row r="409" spans="1:6" x14ac:dyDescent="0.3">
      <c r="A409" t="s">
        <v>228</v>
      </c>
      <c r="B409">
        <v>11</v>
      </c>
      <c r="C409">
        <v>11</v>
      </c>
      <c r="D409">
        <v>5</v>
      </c>
      <c r="E409" s="1">
        <v>0</v>
      </c>
      <c r="F409" s="1"/>
    </row>
    <row r="410" spans="1:6" x14ac:dyDescent="0.3">
      <c r="A410" t="s">
        <v>229</v>
      </c>
      <c r="B410">
        <v>26</v>
      </c>
      <c r="C410">
        <v>26</v>
      </c>
      <c r="D410">
        <v>26</v>
      </c>
      <c r="E410" s="1">
        <v>0</v>
      </c>
      <c r="F410" s="1"/>
    </row>
    <row r="411" spans="1:6" x14ac:dyDescent="0.3">
      <c r="A411" t="s">
        <v>230</v>
      </c>
      <c r="B411">
        <v>5</v>
      </c>
      <c r="C411">
        <v>5</v>
      </c>
      <c r="D411">
        <v>5</v>
      </c>
      <c r="E411" s="1">
        <v>0</v>
      </c>
      <c r="F411" s="1"/>
    </row>
    <row r="412" spans="1:6" x14ac:dyDescent="0.3">
      <c r="A412" t="s">
        <v>231</v>
      </c>
      <c r="B412">
        <v>13</v>
      </c>
      <c r="C412">
        <v>13</v>
      </c>
      <c r="D412">
        <v>0</v>
      </c>
      <c r="E412" s="1">
        <v>0</v>
      </c>
      <c r="F412" s="1"/>
    </row>
    <row r="413" spans="1:6" x14ac:dyDescent="0.3">
      <c r="A413" t="s">
        <v>462</v>
      </c>
      <c r="B413">
        <v>30</v>
      </c>
      <c r="C413">
        <v>29</v>
      </c>
      <c r="D413">
        <v>0</v>
      </c>
      <c r="E413" s="1">
        <v>3.3333333333333333E-2</v>
      </c>
      <c r="F413" s="1"/>
    </row>
    <row r="414" spans="1:6" x14ac:dyDescent="0.3">
      <c r="A414" t="s">
        <v>232</v>
      </c>
      <c r="B414">
        <v>4</v>
      </c>
      <c r="C414">
        <v>4</v>
      </c>
      <c r="D414">
        <v>0</v>
      </c>
      <c r="E414" s="1">
        <v>0</v>
      </c>
      <c r="F414" s="1"/>
    </row>
    <row r="415" spans="1:6" x14ac:dyDescent="0.3">
      <c r="A415" t="s">
        <v>713</v>
      </c>
      <c r="B415">
        <v>12</v>
      </c>
      <c r="C415">
        <v>10</v>
      </c>
      <c r="D415">
        <v>3</v>
      </c>
      <c r="E415" s="1">
        <v>0.16666666666666666</v>
      </c>
      <c r="F415" s="1"/>
    </row>
    <row r="416" spans="1:6" x14ac:dyDescent="0.3">
      <c r="A416" t="s">
        <v>233</v>
      </c>
      <c r="B416">
        <v>30</v>
      </c>
      <c r="C416">
        <v>30</v>
      </c>
      <c r="D416">
        <v>10</v>
      </c>
      <c r="E416" s="1">
        <v>0</v>
      </c>
      <c r="F416" s="1"/>
    </row>
    <row r="417" spans="1:6" x14ac:dyDescent="0.3">
      <c r="A417" t="s">
        <v>234</v>
      </c>
      <c r="B417">
        <v>10</v>
      </c>
      <c r="C417">
        <v>10</v>
      </c>
      <c r="D417">
        <v>7</v>
      </c>
      <c r="E417" s="1">
        <v>0</v>
      </c>
      <c r="F417" s="1"/>
    </row>
    <row r="418" spans="1:6" x14ac:dyDescent="0.3">
      <c r="A418" t="s">
        <v>235</v>
      </c>
      <c r="B418">
        <v>7</v>
      </c>
      <c r="C418">
        <v>7</v>
      </c>
      <c r="D418">
        <v>7</v>
      </c>
      <c r="E418" s="1">
        <v>0</v>
      </c>
      <c r="F418" s="1"/>
    </row>
    <row r="419" spans="1:6" x14ac:dyDescent="0.3">
      <c r="A419" t="s">
        <v>491</v>
      </c>
      <c r="B419">
        <v>63</v>
      </c>
      <c r="C419">
        <v>60</v>
      </c>
      <c r="D419">
        <v>26</v>
      </c>
      <c r="E419" s="1">
        <v>4.7619047619047616E-2</v>
      </c>
      <c r="F419" s="1"/>
    </row>
    <row r="420" spans="1:6" x14ac:dyDescent="0.3">
      <c r="A420" t="s">
        <v>505</v>
      </c>
      <c r="B420">
        <v>19</v>
      </c>
      <c r="C420">
        <v>18</v>
      </c>
      <c r="D420">
        <v>10</v>
      </c>
      <c r="E420" s="1">
        <v>5.2631578947368418E-2</v>
      </c>
      <c r="F420" s="1"/>
    </row>
    <row r="421" spans="1:6" x14ac:dyDescent="0.3">
      <c r="A421" t="s">
        <v>236</v>
      </c>
      <c r="B421">
        <v>11</v>
      </c>
      <c r="C421">
        <v>11</v>
      </c>
      <c r="D421">
        <v>4</v>
      </c>
      <c r="E421" s="1">
        <v>0</v>
      </c>
      <c r="F421" s="1"/>
    </row>
    <row r="422" spans="1:6" x14ac:dyDescent="0.3">
      <c r="A422" t="s">
        <v>237</v>
      </c>
      <c r="B422">
        <v>52</v>
      </c>
      <c r="C422">
        <v>52</v>
      </c>
      <c r="D422">
        <v>5</v>
      </c>
      <c r="E422" s="1">
        <v>0</v>
      </c>
      <c r="F422" s="1"/>
    </row>
    <row r="423" spans="1:6" x14ac:dyDescent="0.3">
      <c r="A423" t="s">
        <v>238</v>
      </c>
      <c r="B423">
        <v>43</v>
      </c>
      <c r="C423">
        <v>43</v>
      </c>
      <c r="D423">
        <v>20</v>
      </c>
      <c r="E423" s="1">
        <v>0</v>
      </c>
      <c r="F423" s="1"/>
    </row>
    <row r="424" spans="1:6" x14ac:dyDescent="0.3">
      <c r="A424" t="s">
        <v>585</v>
      </c>
      <c r="B424">
        <v>41</v>
      </c>
      <c r="C424">
        <v>37</v>
      </c>
      <c r="D424">
        <v>6</v>
      </c>
      <c r="E424" s="1">
        <v>9.7560975609756101E-2</v>
      </c>
      <c r="F424" s="1"/>
    </row>
    <row r="425" spans="1:6" x14ac:dyDescent="0.3">
      <c r="A425" t="s">
        <v>239</v>
      </c>
      <c r="B425">
        <v>5</v>
      </c>
      <c r="C425">
        <v>5</v>
      </c>
      <c r="D425">
        <v>0</v>
      </c>
      <c r="E425" s="1">
        <v>0</v>
      </c>
      <c r="F425" s="1"/>
    </row>
    <row r="426" spans="1:6" x14ac:dyDescent="0.3">
      <c r="A426" t="s">
        <v>240</v>
      </c>
      <c r="B426">
        <v>24</v>
      </c>
      <c r="C426">
        <v>24</v>
      </c>
      <c r="D426">
        <v>24</v>
      </c>
      <c r="E426" s="1">
        <v>0</v>
      </c>
      <c r="F426" s="1"/>
    </row>
    <row r="427" spans="1:6" x14ac:dyDescent="0.3">
      <c r="A427" t="s">
        <v>241</v>
      </c>
      <c r="B427">
        <v>3</v>
      </c>
      <c r="C427">
        <v>3</v>
      </c>
      <c r="D427">
        <v>3</v>
      </c>
      <c r="E427" s="1">
        <v>0</v>
      </c>
      <c r="F427" s="1"/>
    </row>
    <row r="428" spans="1:6" x14ac:dyDescent="0.3">
      <c r="A428" t="s">
        <v>242</v>
      </c>
      <c r="B428">
        <v>2</v>
      </c>
      <c r="C428">
        <v>2</v>
      </c>
      <c r="D428">
        <v>2</v>
      </c>
      <c r="E428" s="1">
        <v>0</v>
      </c>
      <c r="F428" s="1"/>
    </row>
    <row r="429" spans="1:6" x14ac:dyDescent="0.3">
      <c r="A429" t="s">
        <v>722</v>
      </c>
      <c r="B429">
        <v>35</v>
      </c>
      <c r="C429">
        <v>29</v>
      </c>
      <c r="D429">
        <v>4</v>
      </c>
      <c r="E429" s="1">
        <v>0.17142857142857143</v>
      </c>
      <c r="F429" s="1"/>
    </row>
    <row r="430" spans="1:6" x14ac:dyDescent="0.3">
      <c r="A430" t="s">
        <v>243</v>
      </c>
      <c r="B430">
        <v>2</v>
      </c>
      <c r="C430">
        <v>2</v>
      </c>
      <c r="D430">
        <v>2</v>
      </c>
      <c r="E430" s="1">
        <v>0</v>
      </c>
      <c r="F430" s="1"/>
    </row>
    <row r="431" spans="1:6" x14ac:dyDescent="0.3">
      <c r="A431" t="s">
        <v>244</v>
      </c>
      <c r="B431">
        <v>21</v>
      </c>
      <c r="C431">
        <v>21</v>
      </c>
      <c r="D431">
        <v>2</v>
      </c>
      <c r="E431" s="1">
        <v>0</v>
      </c>
      <c r="F431" s="1"/>
    </row>
    <row r="432" spans="1:6" x14ac:dyDescent="0.3">
      <c r="A432" t="s">
        <v>245</v>
      </c>
      <c r="B432">
        <v>14</v>
      </c>
      <c r="C432">
        <v>14</v>
      </c>
      <c r="D432">
        <v>1</v>
      </c>
      <c r="E432" s="1">
        <v>0</v>
      </c>
      <c r="F432" s="1"/>
    </row>
    <row r="433" spans="1:6" x14ac:dyDescent="0.3">
      <c r="A433" t="s">
        <v>600</v>
      </c>
      <c r="B433">
        <v>19</v>
      </c>
      <c r="C433">
        <v>17</v>
      </c>
      <c r="D433">
        <v>6</v>
      </c>
      <c r="E433" s="1">
        <v>0.10526315789473684</v>
      </c>
      <c r="F433" s="1"/>
    </row>
    <row r="434" spans="1:6" x14ac:dyDescent="0.3">
      <c r="A434" t="s">
        <v>589</v>
      </c>
      <c r="B434">
        <v>10</v>
      </c>
      <c r="C434">
        <v>9</v>
      </c>
      <c r="D434">
        <v>2</v>
      </c>
      <c r="E434" s="1">
        <v>0.1</v>
      </c>
      <c r="F434" s="1"/>
    </row>
    <row r="435" spans="1:6" x14ac:dyDescent="0.3">
      <c r="A435" t="s">
        <v>246</v>
      </c>
      <c r="B435">
        <v>14</v>
      </c>
      <c r="C435">
        <v>14</v>
      </c>
      <c r="D435">
        <v>0</v>
      </c>
      <c r="E435" s="1">
        <v>0</v>
      </c>
      <c r="F435" s="1"/>
    </row>
    <row r="436" spans="1:6" x14ac:dyDescent="0.3">
      <c r="A436" t="s">
        <v>247</v>
      </c>
      <c r="B436">
        <v>37</v>
      </c>
      <c r="C436">
        <v>37</v>
      </c>
      <c r="D436">
        <v>5</v>
      </c>
      <c r="E436" s="1">
        <v>0</v>
      </c>
      <c r="F436" s="1"/>
    </row>
    <row r="437" spans="1:6" x14ac:dyDescent="0.3">
      <c r="A437" t="s">
        <v>558</v>
      </c>
      <c r="B437">
        <v>25</v>
      </c>
      <c r="C437">
        <v>23</v>
      </c>
      <c r="D437">
        <v>14</v>
      </c>
      <c r="E437" s="1">
        <v>0.08</v>
      </c>
      <c r="F437" s="1"/>
    </row>
    <row r="438" spans="1:6" x14ac:dyDescent="0.3">
      <c r="A438" t="s">
        <v>655</v>
      </c>
      <c r="B438">
        <v>67</v>
      </c>
      <c r="C438">
        <v>58</v>
      </c>
      <c r="D438">
        <v>0</v>
      </c>
      <c r="E438" s="1">
        <v>0.13432835820895522</v>
      </c>
      <c r="F438" s="1"/>
    </row>
    <row r="439" spans="1:6" x14ac:dyDescent="0.3">
      <c r="A439" t="s">
        <v>672</v>
      </c>
      <c r="B439">
        <v>7</v>
      </c>
      <c r="C439">
        <v>6</v>
      </c>
      <c r="D439">
        <v>4</v>
      </c>
      <c r="E439" s="1">
        <v>0.14285714285714285</v>
      </c>
      <c r="F439" s="1"/>
    </row>
    <row r="440" spans="1:6" x14ac:dyDescent="0.3">
      <c r="A440" t="s">
        <v>248</v>
      </c>
      <c r="B440">
        <v>3</v>
      </c>
      <c r="C440">
        <v>3</v>
      </c>
      <c r="D440">
        <v>1</v>
      </c>
      <c r="E440" s="1">
        <v>0</v>
      </c>
      <c r="F440" s="1"/>
    </row>
    <row r="441" spans="1:6" x14ac:dyDescent="0.3">
      <c r="A441" t="s">
        <v>714</v>
      </c>
      <c r="B441">
        <v>60</v>
      </c>
      <c r="C441">
        <v>50</v>
      </c>
      <c r="D441">
        <v>13</v>
      </c>
      <c r="E441" s="1">
        <v>0.16666666666666666</v>
      </c>
      <c r="F441" s="1"/>
    </row>
    <row r="442" spans="1:6" x14ac:dyDescent="0.3">
      <c r="A442" t="s">
        <v>514</v>
      </c>
      <c r="B442">
        <v>18</v>
      </c>
      <c r="C442">
        <v>17</v>
      </c>
      <c r="D442">
        <v>0</v>
      </c>
      <c r="E442" s="1">
        <v>5.5555555555555552E-2</v>
      </c>
      <c r="F442" s="1"/>
    </row>
    <row r="443" spans="1:6" x14ac:dyDescent="0.3">
      <c r="A443" t="s">
        <v>498</v>
      </c>
      <c r="B443">
        <v>20</v>
      </c>
      <c r="C443">
        <v>19</v>
      </c>
      <c r="D443">
        <v>3</v>
      </c>
      <c r="E443" s="1">
        <v>0.05</v>
      </c>
      <c r="F443" s="1"/>
    </row>
    <row r="444" spans="1:6" x14ac:dyDescent="0.3">
      <c r="A444" t="s">
        <v>472</v>
      </c>
      <c r="B444">
        <v>27</v>
      </c>
      <c r="C444">
        <v>26</v>
      </c>
      <c r="D444">
        <v>11</v>
      </c>
      <c r="E444" s="1">
        <v>3.7037037037037035E-2</v>
      </c>
      <c r="F444" s="1"/>
    </row>
    <row r="445" spans="1:6" x14ac:dyDescent="0.3">
      <c r="A445" t="s">
        <v>443</v>
      </c>
      <c r="B445">
        <v>45</v>
      </c>
      <c r="C445">
        <v>44</v>
      </c>
      <c r="D445">
        <v>37</v>
      </c>
      <c r="E445" s="1">
        <v>2.2222222222222223E-2</v>
      </c>
      <c r="F445" s="1"/>
    </row>
    <row r="446" spans="1:6" x14ac:dyDescent="0.3">
      <c r="A446" t="s">
        <v>249</v>
      </c>
      <c r="B446">
        <v>7</v>
      </c>
      <c r="C446">
        <v>7</v>
      </c>
      <c r="D446">
        <v>5</v>
      </c>
      <c r="E446" s="1">
        <v>0</v>
      </c>
      <c r="F446" s="1"/>
    </row>
    <row r="447" spans="1:6" x14ac:dyDescent="0.3">
      <c r="A447" t="s">
        <v>429</v>
      </c>
      <c r="B447">
        <v>77</v>
      </c>
      <c r="C447">
        <v>76</v>
      </c>
      <c r="D447">
        <v>3</v>
      </c>
      <c r="E447" s="1">
        <v>1.2987012987012988E-2</v>
      </c>
      <c r="F447" s="1"/>
    </row>
    <row r="448" spans="1:6" x14ac:dyDescent="0.3">
      <c r="A448" t="s">
        <v>250</v>
      </c>
      <c r="B448">
        <v>2</v>
      </c>
      <c r="C448">
        <v>2</v>
      </c>
      <c r="D448">
        <v>0</v>
      </c>
      <c r="E448" s="1">
        <v>0</v>
      </c>
      <c r="F448" s="1"/>
    </row>
    <row r="449" spans="1:6" x14ac:dyDescent="0.3">
      <c r="A449" t="s">
        <v>627</v>
      </c>
      <c r="B449">
        <v>68</v>
      </c>
      <c r="C449">
        <v>60</v>
      </c>
      <c r="D449">
        <v>30</v>
      </c>
      <c r="E449" s="1">
        <v>0.11764705882352941</v>
      </c>
      <c r="F449" s="1"/>
    </row>
    <row r="450" spans="1:6" x14ac:dyDescent="0.3">
      <c r="A450" t="s">
        <v>572</v>
      </c>
      <c r="B450">
        <v>11</v>
      </c>
      <c r="C450">
        <v>10</v>
      </c>
      <c r="D450">
        <v>3</v>
      </c>
      <c r="E450" s="1">
        <v>9.0909090909090912E-2</v>
      </c>
      <c r="F450" s="1"/>
    </row>
    <row r="451" spans="1:6" x14ac:dyDescent="0.3">
      <c r="A451" t="s">
        <v>251</v>
      </c>
      <c r="B451">
        <v>12</v>
      </c>
      <c r="C451">
        <v>12</v>
      </c>
      <c r="D451">
        <v>12</v>
      </c>
      <c r="E451" s="1">
        <v>0</v>
      </c>
      <c r="F451" s="1"/>
    </row>
    <row r="452" spans="1:6" x14ac:dyDescent="0.3">
      <c r="A452" t="s">
        <v>252</v>
      </c>
      <c r="B452">
        <v>4</v>
      </c>
      <c r="C452">
        <v>4</v>
      </c>
      <c r="D452">
        <v>1</v>
      </c>
      <c r="E452" s="1">
        <v>0</v>
      </c>
      <c r="F452" s="1"/>
    </row>
    <row r="453" spans="1:6" x14ac:dyDescent="0.3">
      <c r="A453" t="s">
        <v>253</v>
      </c>
      <c r="B453">
        <v>2</v>
      </c>
      <c r="C453">
        <v>2</v>
      </c>
      <c r="D453">
        <v>0</v>
      </c>
      <c r="E453" s="1">
        <v>0</v>
      </c>
      <c r="F453" s="1"/>
    </row>
    <row r="454" spans="1:6" x14ac:dyDescent="0.3">
      <c r="A454" t="s">
        <v>639</v>
      </c>
      <c r="B454">
        <v>8</v>
      </c>
      <c r="C454">
        <v>7</v>
      </c>
      <c r="D454">
        <v>0</v>
      </c>
      <c r="E454" s="1">
        <v>0.125</v>
      </c>
      <c r="F454" s="1"/>
    </row>
    <row r="455" spans="1:6" x14ac:dyDescent="0.3">
      <c r="A455" t="s">
        <v>447</v>
      </c>
      <c r="B455">
        <v>37</v>
      </c>
      <c r="C455">
        <v>36</v>
      </c>
      <c r="D455">
        <v>0</v>
      </c>
      <c r="E455" s="1">
        <v>2.7027027027027029E-2</v>
      </c>
      <c r="F455" s="1"/>
    </row>
    <row r="456" spans="1:6" x14ac:dyDescent="0.3">
      <c r="A456" t="s">
        <v>254</v>
      </c>
      <c r="B456">
        <v>11</v>
      </c>
      <c r="C456">
        <v>11</v>
      </c>
      <c r="D456">
        <v>0</v>
      </c>
      <c r="E456" s="1">
        <v>0</v>
      </c>
      <c r="F456" s="1"/>
    </row>
    <row r="457" spans="1:6" x14ac:dyDescent="0.3">
      <c r="A457" t="s">
        <v>469</v>
      </c>
      <c r="B457">
        <v>55</v>
      </c>
      <c r="C457">
        <v>53</v>
      </c>
      <c r="D457">
        <v>16</v>
      </c>
      <c r="E457" s="1">
        <v>3.6363636363636362E-2</v>
      </c>
      <c r="F457" s="1"/>
    </row>
    <row r="458" spans="1:6" x14ac:dyDescent="0.3">
      <c r="A458" t="s">
        <v>463</v>
      </c>
      <c r="B458">
        <v>30</v>
      </c>
      <c r="C458">
        <v>29</v>
      </c>
      <c r="D458">
        <v>1</v>
      </c>
      <c r="E458" s="1">
        <v>3.3333333333333333E-2</v>
      </c>
      <c r="F458" s="1"/>
    </row>
    <row r="459" spans="1:6" x14ac:dyDescent="0.3">
      <c r="A459" t="s">
        <v>766</v>
      </c>
      <c r="B459">
        <v>122</v>
      </c>
      <c r="C459">
        <v>98</v>
      </c>
      <c r="D459">
        <v>0</v>
      </c>
      <c r="E459" s="1">
        <v>0.19672131147540983</v>
      </c>
      <c r="F459" s="1"/>
    </row>
    <row r="460" spans="1:6" x14ac:dyDescent="0.3">
      <c r="A460" t="s">
        <v>255</v>
      </c>
      <c r="B460">
        <v>15</v>
      </c>
      <c r="C460">
        <v>15</v>
      </c>
      <c r="D460">
        <v>3</v>
      </c>
      <c r="E460" s="1">
        <v>0</v>
      </c>
      <c r="F460" s="1"/>
    </row>
    <row r="461" spans="1:6" x14ac:dyDescent="0.3">
      <c r="A461" t="s">
        <v>428</v>
      </c>
      <c r="B461">
        <v>157</v>
      </c>
      <c r="C461">
        <v>155</v>
      </c>
      <c r="D461">
        <v>1</v>
      </c>
      <c r="E461" s="1">
        <v>1.2738853503184714E-2</v>
      </c>
      <c r="F461" s="1"/>
    </row>
    <row r="462" spans="1:6" x14ac:dyDescent="0.3">
      <c r="A462" t="s">
        <v>256</v>
      </c>
      <c r="B462">
        <v>3</v>
      </c>
      <c r="C462">
        <v>3</v>
      </c>
      <c r="D462">
        <v>3</v>
      </c>
      <c r="E462" s="1">
        <v>0</v>
      </c>
      <c r="F462" s="1"/>
    </row>
    <row r="463" spans="1:6" x14ac:dyDescent="0.3">
      <c r="A463" t="s">
        <v>424</v>
      </c>
      <c r="B463">
        <v>100</v>
      </c>
      <c r="C463">
        <v>99</v>
      </c>
      <c r="D463">
        <v>26</v>
      </c>
      <c r="E463" s="1">
        <v>0.01</v>
      </c>
      <c r="F463" s="1"/>
    </row>
    <row r="464" spans="1:6" x14ac:dyDescent="0.3">
      <c r="A464" t="s">
        <v>515</v>
      </c>
      <c r="B464">
        <v>54</v>
      </c>
      <c r="C464">
        <v>51</v>
      </c>
      <c r="D464">
        <v>32</v>
      </c>
      <c r="E464" s="1">
        <v>5.5555555555555552E-2</v>
      </c>
      <c r="F464" s="1"/>
    </row>
    <row r="465" spans="1:6" x14ac:dyDescent="0.3">
      <c r="A465" t="s">
        <v>485</v>
      </c>
      <c r="B465">
        <v>47</v>
      </c>
      <c r="C465">
        <v>45</v>
      </c>
      <c r="D465">
        <v>13</v>
      </c>
      <c r="E465" s="1">
        <v>4.2553191489361701E-2</v>
      </c>
      <c r="F465" s="1"/>
    </row>
    <row r="466" spans="1:6" x14ac:dyDescent="0.3">
      <c r="A466" t="s">
        <v>653</v>
      </c>
      <c r="B466">
        <v>15</v>
      </c>
      <c r="C466">
        <v>13</v>
      </c>
      <c r="D466">
        <v>5</v>
      </c>
      <c r="E466" s="1">
        <v>0.13333333333333333</v>
      </c>
      <c r="F466" s="1"/>
    </row>
    <row r="467" spans="1:6" x14ac:dyDescent="0.3">
      <c r="A467" t="s">
        <v>640</v>
      </c>
      <c r="B467">
        <v>56</v>
      </c>
      <c r="C467">
        <v>49</v>
      </c>
      <c r="D467">
        <v>14</v>
      </c>
      <c r="E467" s="1">
        <v>0.125</v>
      </c>
      <c r="F467" s="1"/>
    </row>
    <row r="468" spans="1:6" x14ac:dyDescent="0.3">
      <c r="A468" t="s">
        <v>257</v>
      </c>
      <c r="B468">
        <v>1</v>
      </c>
      <c r="C468">
        <v>1</v>
      </c>
      <c r="D468">
        <v>1</v>
      </c>
      <c r="E468" s="1">
        <v>0</v>
      </c>
      <c r="F468" s="1"/>
    </row>
    <row r="469" spans="1:6" x14ac:dyDescent="0.3">
      <c r="A469" t="s">
        <v>597</v>
      </c>
      <c r="B469">
        <v>48</v>
      </c>
      <c r="C469">
        <v>43</v>
      </c>
      <c r="D469">
        <v>14</v>
      </c>
      <c r="E469" s="1">
        <v>0.10416666666666667</v>
      </c>
      <c r="F469" s="1"/>
    </row>
    <row r="470" spans="1:6" x14ac:dyDescent="0.3">
      <c r="A470" t="s">
        <v>430</v>
      </c>
      <c r="B470">
        <v>76</v>
      </c>
      <c r="C470">
        <v>75</v>
      </c>
      <c r="D470">
        <v>5</v>
      </c>
      <c r="E470" s="1">
        <v>1.3157894736842105E-2</v>
      </c>
      <c r="F470" s="1"/>
    </row>
    <row r="471" spans="1:6" x14ac:dyDescent="0.3">
      <c r="A471" t="s">
        <v>258</v>
      </c>
      <c r="B471">
        <v>9</v>
      </c>
      <c r="C471">
        <v>9</v>
      </c>
      <c r="D471">
        <v>9</v>
      </c>
      <c r="E471" s="1">
        <v>0</v>
      </c>
      <c r="F471" s="1"/>
    </row>
    <row r="472" spans="1:6" x14ac:dyDescent="0.3">
      <c r="A472" t="s">
        <v>697</v>
      </c>
      <c r="B472">
        <v>108</v>
      </c>
      <c r="C472">
        <v>91</v>
      </c>
      <c r="D472">
        <v>0</v>
      </c>
      <c r="E472" s="1">
        <v>0.15740740740740741</v>
      </c>
      <c r="F472" s="1"/>
    </row>
    <row r="473" spans="1:6" x14ac:dyDescent="0.3">
      <c r="A473" t="s">
        <v>259</v>
      </c>
      <c r="B473">
        <v>9</v>
      </c>
      <c r="C473">
        <v>9</v>
      </c>
      <c r="D473">
        <v>2</v>
      </c>
      <c r="E473" s="1">
        <v>0</v>
      </c>
      <c r="F473" s="1"/>
    </row>
    <row r="474" spans="1:6" x14ac:dyDescent="0.3">
      <c r="A474" t="s">
        <v>631</v>
      </c>
      <c r="B474">
        <v>42</v>
      </c>
      <c r="C474">
        <v>37</v>
      </c>
      <c r="D474">
        <v>35</v>
      </c>
      <c r="E474" s="1">
        <v>0.11904761904761904</v>
      </c>
      <c r="F474" s="1"/>
    </row>
    <row r="475" spans="1:6" x14ac:dyDescent="0.3">
      <c r="A475" t="s">
        <v>260</v>
      </c>
      <c r="B475">
        <v>9</v>
      </c>
      <c r="C475">
        <v>9</v>
      </c>
      <c r="D475">
        <v>8</v>
      </c>
      <c r="E475" s="1">
        <v>0</v>
      </c>
      <c r="F475" s="1"/>
    </row>
    <row r="476" spans="1:6" x14ac:dyDescent="0.3">
      <c r="A476" t="s">
        <v>261</v>
      </c>
      <c r="B476">
        <v>19</v>
      </c>
      <c r="C476">
        <v>19</v>
      </c>
      <c r="D476">
        <v>0</v>
      </c>
      <c r="E476" s="1">
        <v>0</v>
      </c>
      <c r="F476" s="1"/>
    </row>
    <row r="477" spans="1:6" x14ac:dyDescent="0.3">
      <c r="A477" t="s">
        <v>739</v>
      </c>
      <c r="B477">
        <v>61</v>
      </c>
      <c r="C477">
        <v>50</v>
      </c>
      <c r="D477">
        <v>28</v>
      </c>
      <c r="E477" s="1">
        <v>0.18032786885245902</v>
      </c>
      <c r="F477" s="1"/>
    </row>
    <row r="478" spans="1:6" x14ac:dyDescent="0.3">
      <c r="A478" t="s">
        <v>595</v>
      </c>
      <c r="B478">
        <v>87</v>
      </c>
      <c r="C478">
        <v>78</v>
      </c>
      <c r="D478">
        <v>6</v>
      </c>
      <c r="E478" s="1">
        <v>0.10344827586206896</v>
      </c>
      <c r="F478" s="1"/>
    </row>
    <row r="479" spans="1:6" x14ac:dyDescent="0.3">
      <c r="A479" t="s">
        <v>262</v>
      </c>
      <c r="B479">
        <v>16</v>
      </c>
      <c r="C479">
        <v>16</v>
      </c>
      <c r="D479">
        <v>16</v>
      </c>
      <c r="E479" s="1">
        <v>0</v>
      </c>
      <c r="F479" s="1"/>
    </row>
    <row r="480" spans="1:6" x14ac:dyDescent="0.3">
      <c r="A480" t="s">
        <v>263</v>
      </c>
      <c r="B480">
        <v>3</v>
      </c>
      <c r="C480">
        <v>3</v>
      </c>
      <c r="D480">
        <v>3</v>
      </c>
      <c r="E480" s="1">
        <v>0</v>
      </c>
      <c r="F480" s="1"/>
    </row>
    <row r="481" spans="1:6" x14ac:dyDescent="0.3">
      <c r="A481" t="s">
        <v>545</v>
      </c>
      <c r="B481">
        <v>70</v>
      </c>
      <c r="C481">
        <v>65</v>
      </c>
      <c r="D481">
        <v>2</v>
      </c>
      <c r="E481" s="1">
        <v>7.1428571428571425E-2</v>
      </c>
      <c r="F481" s="1"/>
    </row>
    <row r="482" spans="1:6" x14ac:dyDescent="0.3">
      <c r="A482" t="s">
        <v>264</v>
      </c>
      <c r="B482">
        <v>39</v>
      </c>
      <c r="C482">
        <v>39</v>
      </c>
      <c r="D482">
        <v>20</v>
      </c>
      <c r="E482" s="1">
        <v>0</v>
      </c>
      <c r="F482" s="1"/>
    </row>
    <row r="483" spans="1:6" x14ac:dyDescent="0.3">
      <c r="A483" t="s">
        <v>480</v>
      </c>
      <c r="B483">
        <v>50</v>
      </c>
      <c r="C483">
        <v>48</v>
      </c>
      <c r="D483">
        <v>12</v>
      </c>
      <c r="E483" s="1">
        <v>0.04</v>
      </c>
      <c r="F483" s="1"/>
    </row>
    <row r="484" spans="1:6" x14ac:dyDescent="0.3">
      <c r="A484" t="s">
        <v>265</v>
      </c>
      <c r="B484">
        <v>59</v>
      </c>
      <c r="C484">
        <v>59</v>
      </c>
      <c r="D484">
        <v>13</v>
      </c>
      <c r="E484" s="1">
        <v>0</v>
      </c>
      <c r="F484" s="1"/>
    </row>
    <row r="485" spans="1:6" x14ac:dyDescent="0.3">
      <c r="A485" t="s">
        <v>524</v>
      </c>
      <c r="B485">
        <v>66</v>
      </c>
      <c r="C485">
        <v>62</v>
      </c>
      <c r="D485">
        <v>1</v>
      </c>
      <c r="E485" s="1">
        <v>6.0606060606060608E-2</v>
      </c>
      <c r="F485" s="1"/>
    </row>
    <row r="486" spans="1:6" x14ac:dyDescent="0.3">
      <c r="A486" t="s">
        <v>266</v>
      </c>
      <c r="B486">
        <v>8</v>
      </c>
      <c r="C486">
        <v>8</v>
      </c>
      <c r="D486">
        <v>8</v>
      </c>
      <c r="E486" s="1">
        <v>0</v>
      </c>
      <c r="F486" s="1"/>
    </row>
    <row r="487" spans="1:6" x14ac:dyDescent="0.3">
      <c r="A487" t="s">
        <v>267</v>
      </c>
      <c r="B487">
        <v>17</v>
      </c>
      <c r="C487">
        <v>17</v>
      </c>
      <c r="D487">
        <v>1</v>
      </c>
      <c r="E487" s="1">
        <v>0</v>
      </c>
      <c r="F487" s="1"/>
    </row>
    <row r="488" spans="1:6" x14ac:dyDescent="0.3">
      <c r="A488" t="s">
        <v>268</v>
      </c>
      <c r="B488">
        <v>5</v>
      </c>
      <c r="C488">
        <v>5</v>
      </c>
      <c r="D488">
        <v>4</v>
      </c>
      <c r="E488" s="1">
        <v>0</v>
      </c>
      <c r="F488" s="1"/>
    </row>
    <row r="489" spans="1:6" x14ac:dyDescent="0.3">
      <c r="A489" t="s">
        <v>269</v>
      </c>
      <c r="B489">
        <v>42</v>
      </c>
      <c r="C489">
        <v>42</v>
      </c>
      <c r="D489">
        <v>0</v>
      </c>
      <c r="E489" s="1">
        <v>0</v>
      </c>
      <c r="F489" s="1"/>
    </row>
    <row r="490" spans="1:6" x14ac:dyDescent="0.3">
      <c r="A490" t="s">
        <v>270</v>
      </c>
      <c r="B490">
        <v>4</v>
      </c>
      <c r="C490">
        <v>4</v>
      </c>
      <c r="D490">
        <v>4</v>
      </c>
      <c r="E490" s="1">
        <v>0</v>
      </c>
      <c r="F490" s="1"/>
    </row>
    <row r="491" spans="1:6" x14ac:dyDescent="0.3">
      <c r="A491" t="s">
        <v>271</v>
      </c>
      <c r="B491">
        <v>17</v>
      </c>
      <c r="C491">
        <v>17</v>
      </c>
      <c r="D491">
        <v>2</v>
      </c>
      <c r="E491" s="1">
        <v>0</v>
      </c>
      <c r="F491" s="1"/>
    </row>
    <row r="492" spans="1:6" x14ac:dyDescent="0.3">
      <c r="A492" t="s">
        <v>272</v>
      </c>
      <c r="B492">
        <v>79</v>
      </c>
      <c r="C492">
        <v>79</v>
      </c>
      <c r="D492">
        <v>53</v>
      </c>
      <c r="E492" s="1">
        <v>0</v>
      </c>
      <c r="F492" s="1"/>
    </row>
    <row r="493" spans="1:6" x14ac:dyDescent="0.3">
      <c r="A493" t="s">
        <v>754</v>
      </c>
      <c r="B493">
        <v>21</v>
      </c>
      <c r="C493">
        <v>17</v>
      </c>
      <c r="D493">
        <v>15</v>
      </c>
      <c r="E493" s="1">
        <v>0.19047619047619047</v>
      </c>
      <c r="F493" s="1"/>
    </row>
    <row r="494" spans="1:6" x14ac:dyDescent="0.3">
      <c r="A494" t="s">
        <v>273</v>
      </c>
      <c r="B494">
        <v>15</v>
      </c>
      <c r="C494">
        <v>15</v>
      </c>
      <c r="D494">
        <v>8</v>
      </c>
      <c r="E494" s="1">
        <v>0</v>
      </c>
      <c r="F494" s="1"/>
    </row>
    <row r="495" spans="1:6" x14ac:dyDescent="0.3">
      <c r="A495" t="s">
        <v>699</v>
      </c>
      <c r="B495">
        <v>19</v>
      </c>
      <c r="C495">
        <v>16</v>
      </c>
      <c r="D495">
        <v>1</v>
      </c>
      <c r="E495" s="1">
        <v>0.15789473684210525</v>
      </c>
      <c r="F495" s="1"/>
    </row>
    <row r="496" spans="1:6" x14ac:dyDescent="0.3">
      <c r="A496" t="s">
        <v>274</v>
      </c>
      <c r="B496">
        <v>23</v>
      </c>
      <c r="C496">
        <v>23</v>
      </c>
      <c r="D496">
        <v>23</v>
      </c>
      <c r="E496" s="1">
        <v>0</v>
      </c>
      <c r="F496" s="1"/>
    </row>
    <row r="497" spans="1:6" x14ac:dyDescent="0.3">
      <c r="A497" t="s">
        <v>275</v>
      </c>
      <c r="B497">
        <v>6</v>
      </c>
      <c r="C497">
        <v>6</v>
      </c>
      <c r="D497">
        <v>5</v>
      </c>
      <c r="E497" s="1">
        <v>0</v>
      </c>
      <c r="F497" s="1"/>
    </row>
    <row r="498" spans="1:6" x14ac:dyDescent="0.3">
      <c r="A498" t="s">
        <v>276</v>
      </c>
      <c r="B498">
        <v>16</v>
      </c>
      <c r="C498">
        <v>16</v>
      </c>
      <c r="D498">
        <v>16</v>
      </c>
      <c r="E498" s="1">
        <v>0</v>
      </c>
      <c r="F498" s="1"/>
    </row>
    <row r="499" spans="1:6" x14ac:dyDescent="0.3">
      <c r="A499" t="s">
        <v>277</v>
      </c>
      <c r="B499">
        <v>2</v>
      </c>
      <c r="C499">
        <v>2</v>
      </c>
      <c r="D499">
        <v>2</v>
      </c>
      <c r="E499" s="1">
        <v>0</v>
      </c>
      <c r="F499" s="1"/>
    </row>
    <row r="500" spans="1:6" x14ac:dyDescent="0.3">
      <c r="A500" t="s">
        <v>278</v>
      </c>
      <c r="B500">
        <v>27</v>
      </c>
      <c r="C500">
        <v>27</v>
      </c>
      <c r="D500">
        <v>26</v>
      </c>
      <c r="E500" s="1">
        <v>0</v>
      </c>
      <c r="F500" s="1"/>
    </row>
    <row r="501" spans="1:6" x14ac:dyDescent="0.3">
      <c r="A501" t="s">
        <v>687</v>
      </c>
      <c r="B501">
        <v>40</v>
      </c>
      <c r="C501">
        <v>34</v>
      </c>
      <c r="D501">
        <v>6</v>
      </c>
      <c r="E501" s="1">
        <v>0.15</v>
      </c>
      <c r="F501" s="1"/>
    </row>
    <row r="502" spans="1:6" x14ac:dyDescent="0.3">
      <c r="A502" t="s">
        <v>279</v>
      </c>
      <c r="B502">
        <v>3</v>
      </c>
      <c r="C502">
        <v>3</v>
      </c>
      <c r="D502">
        <v>0</v>
      </c>
      <c r="E502" s="1">
        <v>0</v>
      </c>
      <c r="F502" s="1"/>
    </row>
    <row r="503" spans="1:6" x14ac:dyDescent="0.3">
      <c r="A503" t="s">
        <v>673</v>
      </c>
      <c r="B503">
        <v>35</v>
      </c>
      <c r="C503">
        <v>30</v>
      </c>
      <c r="D503">
        <v>30</v>
      </c>
      <c r="E503" s="1">
        <v>0.14285714285714285</v>
      </c>
      <c r="F503" s="1"/>
    </row>
    <row r="504" spans="1:6" x14ac:dyDescent="0.3">
      <c r="A504" t="s">
        <v>715</v>
      </c>
      <c r="B504">
        <v>6</v>
      </c>
      <c r="C504">
        <v>5</v>
      </c>
      <c r="D504">
        <v>5</v>
      </c>
      <c r="E504" s="1">
        <v>0.16666666666666666</v>
      </c>
      <c r="F504" s="1"/>
    </row>
    <row r="505" spans="1:6" x14ac:dyDescent="0.3">
      <c r="A505" t="s">
        <v>720</v>
      </c>
      <c r="B505">
        <v>83</v>
      </c>
      <c r="C505">
        <v>69</v>
      </c>
      <c r="D505">
        <v>1</v>
      </c>
      <c r="E505" s="1">
        <v>0.16867469879518071</v>
      </c>
      <c r="F505" s="1"/>
    </row>
    <row r="506" spans="1:6" x14ac:dyDescent="0.3">
      <c r="A506" t="s">
        <v>280</v>
      </c>
      <c r="B506">
        <v>13</v>
      </c>
      <c r="C506">
        <v>13</v>
      </c>
      <c r="D506">
        <v>12</v>
      </c>
      <c r="E506" s="1">
        <v>0</v>
      </c>
      <c r="F506" s="1"/>
    </row>
    <row r="507" spans="1:6" x14ac:dyDescent="0.3">
      <c r="A507" t="s">
        <v>628</v>
      </c>
      <c r="B507">
        <v>17</v>
      </c>
      <c r="C507">
        <v>15</v>
      </c>
      <c r="D507">
        <v>7</v>
      </c>
      <c r="E507" s="1">
        <v>0.11764705882352941</v>
      </c>
      <c r="F507" s="1"/>
    </row>
    <row r="508" spans="1:6" x14ac:dyDescent="0.3">
      <c r="A508" t="s">
        <v>593</v>
      </c>
      <c r="B508">
        <v>39</v>
      </c>
      <c r="C508">
        <v>35</v>
      </c>
      <c r="D508">
        <v>9</v>
      </c>
      <c r="E508" s="1">
        <v>0.10256410256410256</v>
      </c>
      <c r="F508" s="1"/>
    </row>
    <row r="509" spans="1:6" x14ac:dyDescent="0.3">
      <c r="A509" t="s">
        <v>556</v>
      </c>
      <c r="B509">
        <v>13</v>
      </c>
      <c r="C509">
        <v>12</v>
      </c>
      <c r="D509">
        <v>0</v>
      </c>
      <c r="E509" s="1">
        <v>7.6923076923076927E-2</v>
      </c>
      <c r="F509" s="1"/>
    </row>
    <row r="510" spans="1:6" x14ac:dyDescent="0.3">
      <c r="A510" t="s">
        <v>575</v>
      </c>
      <c r="B510">
        <v>163</v>
      </c>
      <c r="C510">
        <v>148</v>
      </c>
      <c r="D510">
        <v>66</v>
      </c>
      <c r="E510" s="1">
        <v>9.202453987730061E-2</v>
      </c>
      <c r="F510" s="1"/>
    </row>
    <row r="511" spans="1:6" x14ac:dyDescent="0.3">
      <c r="A511" t="s">
        <v>507</v>
      </c>
      <c r="B511">
        <v>128</v>
      </c>
      <c r="C511">
        <v>121</v>
      </c>
      <c r="D511">
        <v>0</v>
      </c>
      <c r="E511" s="1">
        <v>5.46875E-2</v>
      </c>
      <c r="F511" s="1"/>
    </row>
    <row r="512" spans="1:6" x14ac:dyDescent="0.3">
      <c r="A512" t="s">
        <v>660</v>
      </c>
      <c r="B512">
        <v>29</v>
      </c>
      <c r="C512">
        <v>25</v>
      </c>
      <c r="D512">
        <v>11</v>
      </c>
      <c r="E512" s="1">
        <v>0.13793103448275862</v>
      </c>
      <c r="F512" s="1"/>
    </row>
    <row r="513" spans="1:6" x14ac:dyDescent="0.3">
      <c r="A513" t="s">
        <v>632</v>
      </c>
      <c r="B513">
        <v>25</v>
      </c>
      <c r="C513">
        <v>22</v>
      </c>
      <c r="D513">
        <v>4</v>
      </c>
      <c r="E513" s="1">
        <v>0.12</v>
      </c>
      <c r="F513" s="1"/>
    </row>
    <row r="514" spans="1:6" x14ac:dyDescent="0.3">
      <c r="A514" t="s">
        <v>726</v>
      </c>
      <c r="B514">
        <v>23</v>
      </c>
      <c r="C514">
        <v>19</v>
      </c>
      <c r="D514">
        <v>6</v>
      </c>
      <c r="E514" s="1">
        <v>0.17391304347826086</v>
      </c>
      <c r="F514" s="1"/>
    </row>
    <row r="515" spans="1:6" x14ac:dyDescent="0.3">
      <c r="A515" t="s">
        <v>464</v>
      </c>
      <c r="B515">
        <v>60</v>
      </c>
      <c r="C515">
        <v>58</v>
      </c>
      <c r="D515">
        <v>16</v>
      </c>
      <c r="E515" s="1">
        <v>3.3333333333333333E-2</v>
      </c>
      <c r="F515" s="1"/>
    </row>
    <row r="516" spans="1:6" x14ac:dyDescent="0.3">
      <c r="A516" t="s">
        <v>281</v>
      </c>
      <c r="B516">
        <v>103</v>
      </c>
      <c r="C516">
        <v>103</v>
      </c>
      <c r="D516">
        <v>7</v>
      </c>
      <c r="E516" s="1">
        <v>0</v>
      </c>
      <c r="F516" s="1"/>
    </row>
    <row r="517" spans="1:6" x14ac:dyDescent="0.3">
      <c r="A517" t="s">
        <v>476</v>
      </c>
      <c r="B517">
        <v>26</v>
      </c>
      <c r="C517">
        <v>25</v>
      </c>
      <c r="D517">
        <v>11</v>
      </c>
      <c r="E517" s="1">
        <v>3.8461538461538464E-2</v>
      </c>
      <c r="F517" s="1"/>
    </row>
    <row r="518" spans="1:6" x14ac:dyDescent="0.3">
      <c r="A518" t="s">
        <v>619</v>
      </c>
      <c r="B518">
        <v>9</v>
      </c>
      <c r="C518">
        <v>8</v>
      </c>
      <c r="D518">
        <v>1</v>
      </c>
      <c r="E518" s="1">
        <v>0.1111111111111111</v>
      </c>
      <c r="F518" s="1"/>
    </row>
    <row r="519" spans="1:6" x14ac:dyDescent="0.3">
      <c r="A519" t="s">
        <v>282</v>
      </c>
      <c r="B519">
        <v>26</v>
      </c>
      <c r="C519">
        <v>26</v>
      </c>
      <c r="D519">
        <v>0</v>
      </c>
      <c r="E519" s="1">
        <v>0</v>
      </c>
      <c r="F519" s="1"/>
    </row>
    <row r="520" spans="1:6" x14ac:dyDescent="0.3">
      <c r="A520" t="s">
        <v>499</v>
      </c>
      <c r="B520">
        <v>20</v>
      </c>
      <c r="C520">
        <v>19</v>
      </c>
      <c r="D520">
        <v>0</v>
      </c>
      <c r="E520" s="1">
        <v>0.05</v>
      </c>
      <c r="F520" s="1"/>
    </row>
    <row r="521" spans="1:6" x14ac:dyDescent="0.3">
      <c r="A521" t="s">
        <v>283</v>
      </c>
      <c r="B521">
        <v>18</v>
      </c>
      <c r="C521">
        <v>18</v>
      </c>
      <c r="D521">
        <v>8</v>
      </c>
      <c r="E521" s="1">
        <v>0</v>
      </c>
      <c r="F521" s="1"/>
    </row>
    <row r="522" spans="1:6" x14ac:dyDescent="0.3">
      <c r="A522" t="s">
        <v>529</v>
      </c>
      <c r="B522">
        <v>32</v>
      </c>
      <c r="C522">
        <v>30</v>
      </c>
      <c r="D522">
        <v>7</v>
      </c>
      <c r="E522" s="1">
        <v>6.25E-2</v>
      </c>
      <c r="F522" s="1"/>
    </row>
    <row r="523" spans="1:6" x14ac:dyDescent="0.3">
      <c r="A523" t="s">
        <v>482</v>
      </c>
      <c r="B523">
        <v>48</v>
      </c>
      <c r="C523">
        <v>46</v>
      </c>
      <c r="D523">
        <v>5</v>
      </c>
      <c r="E523" s="1">
        <v>4.1666666666666664E-2</v>
      </c>
      <c r="F523" s="1"/>
    </row>
    <row r="524" spans="1:6" x14ac:dyDescent="0.3">
      <c r="A524" t="s">
        <v>664</v>
      </c>
      <c r="B524">
        <v>93</v>
      </c>
      <c r="C524">
        <v>80</v>
      </c>
      <c r="D524">
        <v>0</v>
      </c>
      <c r="E524" s="1">
        <v>0.13978494623655913</v>
      </c>
      <c r="F524" s="1"/>
    </row>
    <row r="525" spans="1:6" x14ac:dyDescent="0.3">
      <c r="A525" t="s">
        <v>548</v>
      </c>
      <c r="B525">
        <v>95</v>
      </c>
      <c r="C525">
        <v>88</v>
      </c>
      <c r="D525">
        <v>0</v>
      </c>
      <c r="E525" s="1">
        <v>7.3684210526315783E-2</v>
      </c>
      <c r="F525" s="1"/>
    </row>
    <row r="526" spans="1:6" x14ac:dyDescent="0.3">
      <c r="A526" t="s">
        <v>749</v>
      </c>
      <c r="B526">
        <v>275</v>
      </c>
      <c r="C526">
        <v>224</v>
      </c>
      <c r="D526">
        <v>81</v>
      </c>
      <c r="E526" s="1">
        <v>0.18545454545454546</v>
      </c>
      <c r="F526" s="1"/>
    </row>
    <row r="527" spans="1:6" x14ac:dyDescent="0.3">
      <c r="A527" t="s">
        <v>700</v>
      </c>
      <c r="B527">
        <v>57</v>
      </c>
      <c r="C527">
        <v>48</v>
      </c>
      <c r="D527">
        <v>0</v>
      </c>
      <c r="E527" s="1">
        <v>0.15789473684210525</v>
      </c>
      <c r="F527" s="1"/>
    </row>
    <row r="528" spans="1:6" x14ac:dyDescent="0.3">
      <c r="A528" t="s">
        <v>674</v>
      </c>
      <c r="B528">
        <v>49</v>
      </c>
      <c r="C528">
        <v>42</v>
      </c>
      <c r="D528">
        <v>14</v>
      </c>
      <c r="E528" s="1">
        <v>0.14285714285714285</v>
      </c>
      <c r="F528" s="1"/>
    </row>
    <row r="529" spans="1:6" x14ac:dyDescent="0.3">
      <c r="A529" t="s">
        <v>284</v>
      </c>
      <c r="B529">
        <v>8</v>
      </c>
      <c r="C529">
        <v>8</v>
      </c>
      <c r="D529">
        <v>0</v>
      </c>
      <c r="E529" s="1">
        <v>0</v>
      </c>
      <c r="F529" s="1"/>
    </row>
    <row r="530" spans="1:6" x14ac:dyDescent="0.3">
      <c r="A530" t="s">
        <v>725</v>
      </c>
      <c r="B530">
        <v>29</v>
      </c>
      <c r="C530">
        <v>24</v>
      </c>
      <c r="D530">
        <v>5</v>
      </c>
      <c r="E530" s="1">
        <v>0.17241379310344829</v>
      </c>
      <c r="F530" s="1"/>
    </row>
    <row r="531" spans="1:6" x14ac:dyDescent="0.3">
      <c r="A531" t="s">
        <v>606</v>
      </c>
      <c r="B531">
        <v>37</v>
      </c>
      <c r="C531">
        <v>33</v>
      </c>
      <c r="D531">
        <v>7</v>
      </c>
      <c r="E531" s="1">
        <v>0.10810810810810811</v>
      </c>
      <c r="F531" s="1"/>
    </row>
    <row r="532" spans="1:6" x14ac:dyDescent="0.3">
      <c r="A532" t="s">
        <v>285</v>
      </c>
      <c r="B532">
        <v>32</v>
      </c>
      <c r="C532">
        <v>32</v>
      </c>
      <c r="D532">
        <v>11</v>
      </c>
      <c r="E532" s="1">
        <v>0</v>
      </c>
      <c r="F532" s="1"/>
    </row>
    <row r="533" spans="1:6" x14ac:dyDescent="0.3">
      <c r="A533" t="s">
        <v>286</v>
      </c>
      <c r="B533">
        <v>87</v>
      </c>
      <c r="C533">
        <v>87</v>
      </c>
      <c r="D533">
        <v>9</v>
      </c>
      <c r="E533" s="1">
        <v>0</v>
      </c>
      <c r="F533" s="1"/>
    </row>
    <row r="534" spans="1:6" x14ac:dyDescent="0.3">
      <c r="A534" t="s">
        <v>287</v>
      </c>
      <c r="B534">
        <v>1</v>
      </c>
      <c r="C534">
        <v>1</v>
      </c>
      <c r="D534">
        <v>1</v>
      </c>
      <c r="E534" s="1">
        <v>0</v>
      </c>
      <c r="F534" s="1"/>
    </row>
    <row r="535" spans="1:6" x14ac:dyDescent="0.3">
      <c r="A535" t="s">
        <v>288</v>
      </c>
      <c r="B535">
        <v>11</v>
      </c>
      <c r="C535">
        <v>11</v>
      </c>
      <c r="D535">
        <v>9</v>
      </c>
      <c r="E535" s="1">
        <v>0</v>
      </c>
      <c r="F535" s="1"/>
    </row>
    <row r="536" spans="1:6" x14ac:dyDescent="0.3">
      <c r="A536" t="s">
        <v>289</v>
      </c>
      <c r="B536">
        <v>20</v>
      </c>
      <c r="C536">
        <v>20</v>
      </c>
      <c r="D536">
        <v>20</v>
      </c>
      <c r="E536" s="1">
        <v>0</v>
      </c>
      <c r="F536" s="1"/>
    </row>
    <row r="537" spans="1:6" x14ac:dyDescent="0.3">
      <c r="A537" t="s">
        <v>654</v>
      </c>
      <c r="B537">
        <v>15</v>
      </c>
      <c r="C537">
        <v>13</v>
      </c>
      <c r="D537">
        <v>3</v>
      </c>
      <c r="E537" s="1">
        <v>0.13333333333333333</v>
      </c>
      <c r="F537" s="1"/>
    </row>
    <row r="538" spans="1:6" x14ac:dyDescent="0.3">
      <c r="A538" t="s">
        <v>290</v>
      </c>
      <c r="B538">
        <v>16</v>
      </c>
      <c r="C538">
        <v>16</v>
      </c>
      <c r="D538">
        <v>14</v>
      </c>
      <c r="E538" s="1">
        <v>0</v>
      </c>
      <c r="F538" s="1"/>
    </row>
    <row r="539" spans="1:6" x14ac:dyDescent="0.3">
      <c r="A539" t="s">
        <v>696</v>
      </c>
      <c r="B539">
        <v>13</v>
      </c>
      <c r="C539">
        <v>11</v>
      </c>
      <c r="D539">
        <v>7</v>
      </c>
      <c r="E539" s="1">
        <v>0.15384615384615385</v>
      </c>
      <c r="F539" s="1"/>
    </row>
    <row r="540" spans="1:6" x14ac:dyDescent="0.3">
      <c r="A540" t="s">
        <v>291</v>
      </c>
      <c r="B540">
        <v>13</v>
      </c>
      <c r="C540">
        <v>13</v>
      </c>
      <c r="D540">
        <v>13</v>
      </c>
      <c r="E540" s="1">
        <v>0</v>
      </c>
      <c r="F540" s="1"/>
    </row>
    <row r="541" spans="1:6" x14ac:dyDescent="0.3">
      <c r="A541" t="s">
        <v>508</v>
      </c>
      <c r="B541">
        <v>73</v>
      </c>
      <c r="C541">
        <v>69</v>
      </c>
      <c r="D541">
        <v>23</v>
      </c>
      <c r="E541" s="1">
        <v>5.4794520547945202E-2</v>
      </c>
      <c r="F541" s="1"/>
    </row>
    <row r="542" spans="1:6" x14ac:dyDescent="0.3">
      <c r="A542" t="s">
        <v>292</v>
      </c>
      <c r="B542">
        <v>26</v>
      </c>
      <c r="C542">
        <v>26</v>
      </c>
      <c r="D542">
        <v>4</v>
      </c>
      <c r="E542" s="1">
        <v>0</v>
      </c>
      <c r="F542" s="1"/>
    </row>
    <row r="543" spans="1:6" x14ac:dyDescent="0.3">
      <c r="A543" t="s">
        <v>293</v>
      </c>
      <c r="B543">
        <v>7</v>
      </c>
      <c r="C543">
        <v>7</v>
      </c>
      <c r="D543">
        <v>2</v>
      </c>
      <c r="E543" s="1">
        <v>0</v>
      </c>
      <c r="F543" s="1"/>
    </row>
    <row r="544" spans="1:6" x14ac:dyDescent="0.3">
      <c r="A544" t="s">
        <v>294</v>
      </c>
      <c r="B544">
        <v>7</v>
      </c>
      <c r="C544">
        <v>7</v>
      </c>
      <c r="D544">
        <v>7</v>
      </c>
      <c r="E544" s="1">
        <v>0</v>
      </c>
      <c r="F544" s="1"/>
    </row>
    <row r="545" spans="1:6" x14ac:dyDescent="0.3">
      <c r="A545" t="s">
        <v>295</v>
      </c>
      <c r="B545">
        <v>23</v>
      </c>
      <c r="C545">
        <v>23</v>
      </c>
      <c r="D545">
        <v>23</v>
      </c>
      <c r="E545" s="1">
        <v>0</v>
      </c>
      <c r="F545" s="1"/>
    </row>
    <row r="546" spans="1:6" x14ac:dyDescent="0.3">
      <c r="A546" t="s">
        <v>296</v>
      </c>
      <c r="B546">
        <v>8</v>
      </c>
      <c r="C546">
        <v>8</v>
      </c>
      <c r="D546">
        <v>8</v>
      </c>
      <c r="E546" s="1">
        <v>0</v>
      </c>
      <c r="F546" s="1"/>
    </row>
    <row r="547" spans="1:6" x14ac:dyDescent="0.3">
      <c r="A547" t="s">
        <v>297</v>
      </c>
      <c r="B547">
        <v>8</v>
      </c>
      <c r="C547">
        <v>8</v>
      </c>
      <c r="D547">
        <v>8</v>
      </c>
      <c r="E547" s="1">
        <v>0</v>
      </c>
      <c r="F547" s="1"/>
    </row>
    <row r="548" spans="1:6" x14ac:dyDescent="0.3">
      <c r="A548" t="s">
        <v>298</v>
      </c>
      <c r="B548">
        <v>4</v>
      </c>
      <c r="C548">
        <v>4</v>
      </c>
      <c r="D548">
        <v>4</v>
      </c>
      <c r="E548" s="1">
        <v>0</v>
      </c>
      <c r="F548" s="1"/>
    </row>
    <row r="549" spans="1:6" x14ac:dyDescent="0.3">
      <c r="A549" t="s">
        <v>453</v>
      </c>
      <c r="B549">
        <v>34</v>
      </c>
      <c r="C549">
        <v>33</v>
      </c>
      <c r="D549">
        <v>10</v>
      </c>
      <c r="E549" s="1">
        <v>2.9411764705882353E-2</v>
      </c>
      <c r="F549" s="1"/>
    </row>
    <row r="550" spans="1:6" x14ac:dyDescent="0.3">
      <c r="A550" t="s">
        <v>299</v>
      </c>
      <c r="B550">
        <v>22</v>
      </c>
      <c r="C550">
        <v>22</v>
      </c>
      <c r="D550">
        <v>22</v>
      </c>
      <c r="E550" s="1">
        <v>0</v>
      </c>
      <c r="F550" s="1"/>
    </row>
    <row r="551" spans="1:6" x14ac:dyDescent="0.3">
      <c r="A551" t="s">
        <v>300</v>
      </c>
      <c r="B551">
        <v>18</v>
      </c>
      <c r="C551">
        <v>18</v>
      </c>
      <c r="D551">
        <v>18</v>
      </c>
      <c r="E551" s="1">
        <v>0</v>
      </c>
      <c r="F551" s="1"/>
    </row>
    <row r="552" spans="1:6" x14ac:dyDescent="0.3">
      <c r="A552" t="s">
        <v>573</v>
      </c>
      <c r="B552">
        <v>121</v>
      </c>
      <c r="C552">
        <v>110</v>
      </c>
      <c r="D552">
        <v>45</v>
      </c>
      <c r="E552" s="1">
        <v>9.0909090909090912E-2</v>
      </c>
      <c r="F552" s="1"/>
    </row>
    <row r="553" spans="1:6" x14ac:dyDescent="0.3">
      <c r="A553" t="s">
        <v>477</v>
      </c>
      <c r="B553">
        <v>26</v>
      </c>
      <c r="C553">
        <v>25</v>
      </c>
      <c r="D553">
        <v>2</v>
      </c>
      <c r="E553" s="1">
        <v>3.8461538461538464E-2</v>
      </c>
      <c r="F553" s="1"/>
    </row>
    <row r="554" spans="1:6" x14ac:dyDescent="0.3">
      <c r="A554" t="s">
        <v>301</v>
      </c>
      <c r="B554">
        <v>6</v>
      </c>
      <c r="C554">
        <v>6</v>
      </c>
      <c r="D554">
        <v>6</v>
      </c>
      <c r="E554" s="1">
        <v>0</v>
      </c>
      <c r="F554" s="1"/>
    </row>
    <row r="555" spans="1:6" x14ac:dyDescent="0.3">
      <c r="A555" t="s">
        <v>557</v>
      </c>
      <c r="B555">
        <v>39</v>
      </c>
      <c r="C555">
        <v>36</v>
      </c>
      <c r="D555">
        <v>34</v>
      </c>
      <c r="E555" s="1">
        <v>7.6923076923076927E-2</v>
      </c>
      <c r="F555" s="1"/>
    </row>
    <row r="556" spans="1:6" x14ac:dyDescent="0.3">
      <c r="A556" t="s">
        <v>302</v>
      </c>
      <c r="B556">
        <v>20</v>
      </c>
      <c r="C556">
        <v>20</v>
      </c>
      <c r="D556">
        <v>20</v>
      </c>
      <c r="E556" s="1">
        <v>0</v>
      </c>
      <c r="F556" s="1"/>
    </row>
    <row r="557" spans="1:6" x14ac:dyDescent="0.3">
      <c r="A557" t="s">
        <v>303</v>
      </c>
      <c r="B557">
        <v>28</v>
      </c>
      <c r="C557">
        <v>28</v>
      </c>
      <c r="D557">
        <v>19</v>
      </c>
      <c r="E557" s="1">
        <v>0</v>
      </c>
      <c r="F557" s="1"/>
    </row>
    <row r="558" spans="1:6" x14ac:dyDescent="0.3">
      <c r="A558" t="s">
        <v>743</v>
      </c>
      <c r="B558">
        <v>22</v>
      </c>
      <c r="C558">
        <v>18</v>
      </c>
      <c r="D558">
        <v>6</v>
      </c>
      <c r="E558" s="1">
        <v>0.18181818181818182</v>
      </c>
      <c r="F558" s="1"/>
    </row>
    <row r="559" spans="1:6" x14ac:dyDescent="0.3">
      <c r="A559" t="s">
        <v>304</v>
      </c>
      <c r="B559">
        <v>9</v>
      </c>
      <c r="C559">
        <v>9</v>
      </c>
      <c r="D559">
        <v>9</v>
      </c>
      <c r="E559" s="1">
        <v>0</v>
      </c>
      <c r="F559" s="1"/>
    </row>
    <row r="560" spans="1:6" x14ac:dyDescent="0.3">
      <c r="A560" t="s">
        <v>305</v>
      </c>
      <c r="B560">
        <v>14</v>
      </c>
      <c r="C560">
        <v>14</v>
      </c>
      <c r="D560">
        <v>14</v>
      </c>
      <c r="E560" s="1">
        <v>0</v>
      </c>
      <c r="F560" s="1"/>
    </row>
    <row r="561" spans="1:6" x14ac:dyDescent="0.3">
      <c r="A561" t="s">
        <v>675</v>
      </c>
      <c r="B561">
        <v>7</v>
      </c>
      <c r="C561">
        <v>6</v>
      </c>
      <c r="D561">
        <v>0</v>
      </c>
      <c r="E561" s="1">
        <v>0.14285714285714285</v>
      </c>
      <c r="F561" s="1"/>
    </row>
    <row r="562" spans="1:6" x14ac:dyDescent="0.3">
      <c r="A562" t="s">
        <v>522</v>
      </c>
      <c r="B562">
        <v>34</v>
      </c>
      <c r="C562">
        <v>32</v>
      </c>
      <c r="D562">
        <v>2</v>
      </c>
      <c r="E562" s="1">
        <v>5.8823529411764705E-2</v>
      </c>
      <c r="F562" s="1"/>
    </row>
    <row r="563" spans="1:6" x14ac:dyDescent="0.3">
      <c r="A563" t="s">
        <v>745</v>
      </c>
      <c r="B563">
        <v>214</v>
      </c>
      <c r="C563">
        <v>175</v>
      </c>
      <c r="D563">
        <v>0</v>
      </c>
      <c r="E563" s="1">
        <v>0.1822429906542056</v>
      </c>
      <c r="F563" s="1"/>
    </row>
    <row r="564" spans="1:6" x14ac:dyDescent="0.3">
      <c r="A564" t="s">
        <v>306</v>
      </c>
      <c r="B564">
        <v>18</v>
      </c>
      <c r="C564">
        <v>18</v>
      </c>
      <c r="D564">
        <v>18</v>
      </c>
      <c r="E564" s="1">
        <v>0</v>
      </c>
      <c r="F564" s="1"/>
    </row>
    <row r="565" spans="1:6" x14ac:dyDescent="0.3">
      <c r="A565" t="s">
        <v>678</v>
      </c>
      <c r="B565">
        <v>103</v>
      </c>
      <c r="C565">
        <v>88</v>
      </c>
      <c r="D565">
        <v>0</v>
      </c>
      <c r="E565" s="1">
        <v>0.14563106796116504</v>
      </c>
      <c r="F565" s="1"/>
    </row>
    <row r="566" spans="1:6" x14ac:dyDescent="0.3">
      <c r="A566" t="s">
        <v>307</v>
      </c>
      <c r="B566">
        <v>3</v>
      </c>
      <c r="C566">
        <v>3</v>
      </c>
      <c r="D566">
        <v>3</v>
      </c>
      <c r="E566" s="1">
        <v>0</v>
      </c>
      <c r="F566" s="1"/>
    </row>
    <row r="567" spans="1:6" x14ac:dyDescent="0.3">
      <c r="A567" t="s">
        <v>591</v>
      </c>
      <c r="B567">
        <v>118</v>
      </c>
      <c r="C567">
        <v>106</v>
      </c>
      <c r="D567">
        <v>8</v>
      </c>
      <c r="E567" s="1">
        <v>0.10169491525423729</v>
      </c>
      <c r="F567" s="1"/>
    </row>
    <row r="568" spans="1:6" x14ac:dyDescent="0.3">
      <c r="A568" t="s">
        <v>308</v>
      </c>
      <c r="B568">
        <v>37</v>
      </c>
      <c r="C568">
        <v>37</v>
      </c>
      <c r="D568">
        <v>30</v>
      </c>
      <c r="E568" s="1">
        <v>0</v>
      </c>
      <c r="F568" s="1"/>
    </row>
    <row r="569" spans="1:6" x14ac:dyDescent="0.3">
      <c r="A569" t="s">
        <v>309</v>
      </c>
      <c r="B569">
        <v>10</v>
      </c>
      <c r="C569">
        <v>10</v>
      </c>
      <c r="D569">
        <v>5</v>
      </c>
      <c r="E569" s="1">
        <v>0</v>
      </c>
      <c r="F569" s="1"/>
    </row>
    <row r="570" spans="1:6" x14ac:dyDescent="0.3">
      <c r="A570" t="s">
        <v>310</v>
      </c>
      <c r="B570">
        <v>10</v>
      </c>
      <c r="C570">
        <v>10</v>
      </c>
      <c r="D570">
        <v>10</v>
      </c>
      <c r="E570" s="1">
        <v>0</v>
      </c>
      <c r="F570" s="1"/>
    </row>
    <row r="571" spans="1:6" x14ac:dyDescent="0.3">
      <c r="A571" t="s">
        <v>311</v>
      </c>
      <c r="B571">
        <v>2</v>
      </c>
      <c r="C571">
        <v>2</v>
      </c>
      <c r="D571">
        <v>2</v>
      </c>
      <c r="E571" s="1">
        <v>0</v>
      </c>
      <c r="F571" s="1"/>
    </row>
    <row r="572" spans="1:6" x14ac:dyDescent="0.3">
      <c r="A572" t="s">
        <v>312</v>
      </c>
      <c r="B572">
        <v>34</v>
      </c>
      <c r="C572">
        <v>34</v>
      </c>
      <c r="D572">
        <v>21</v>
      </c>
      <c r="E572" s="1">
        <v>0</v>
      </c>
      <c r="F572" s="1"/>
    </row>
    <row r="573" spans="1:6" x14ac:dyDescent="0.3">
      <c r="A573" t="s">
        <v>759</v>
      </c>
      <c r="B573">
        <v>52</v>
      </c>
      <c r="C573">
        <v>42</v>
      </c>
      <c r="D573">
        <v>2</v>
      </c>
      <c r="E573" s="1">
        <v>0.19230769230769232</v>
      </c>
      <c r="F573" s="1"/>
    </row>
    <row r="574" spans="1:6" x14ac:dyDescent="0.3">
      <c r="A574" t="s">
        <v>313</v>
      </c>
      <c r="B574">
        <v>7</v>
      </c>
      <c r="C574">
        <v>7</v>
      </c>
      <c r="D574">
        <v>0</v>
      </c>
      <c r="E574" s="1">
        <v>0</v>
      </c>
      <c r="F574" s="1"/>
    </row>
    <row r="575" spans="1:6" x14ac:dyDescent="0.3">
      <c r="A575" t="s">
        <v>703</v>
      </c>
      <c r="B575">
        <v>25</v>
      </c>
      <c r="C575">
        <v>21</v>
      </c>
      <c r="D575">
        <v>0</v>
      </c>
      <c r="E575" s="1">
        <v>0.16</v>
      </c>
      <c r="F575" s="1"/>
    </row>
    <row r="576" spans="1:6" x14ac:dyDescent="0.3">
      <c r="A576" t="s">
        <v>314</v>
      </c>
      <c r="B576">
        <v>8</v>
      </c>
      <c r="C576">
        <v>8</v>
      </c>
      <c r="D576">
        <v>8</v>
      </c>
      <c r="E576" s="1">
        <v>0</v>
      </c>
      <c r="F576" s="1"/>
    </row>
    <row r="577" spans="1:6" x14ac:dyDescent="0.3">
      <c r="A577" t="s">
        <v>315</v>
      </c>
      <c r="B577">
        <v>1</v>
      </c>
      <c r="C577">
        <v>1</v>
      </c>
      <c r="D577">
        <v>1</v>
      </c>
      <c r="E577" s="1">
        <v>0</v>
      </c>
      <c r="F577" s="1"/>
    </row>
    <row r="578" spans="1:6" x14ac:dyDescent="0.3">
      <c r="A578" t="s">
        <v>662</v>
      </c>
      <c r="B578">
        <v>36</v>
      </c>
      <c r="C578">
        <v>31</v>
      </c>
      <c r="D578">
        <v>0</v>
      </c>
      <c r="E578" s="1">
        <v>0.1388888888888889</v>
      </c>
      <c r="F578" s="1"/>
    </row>
    <row r="579" spans="1:6" x14ac:dyDescent="0.3">
      <c r="A579" t="s">
        <v>716</v>
      </c>
      <c r="B579">
        <v>6</v>
      </c>
      <c r="C579">
        <v>5</v>
      </c>
      <c r="D579">
        <v>3</v>
      </c>
      <c r="E579" s="1">
        <v>0.16666666666666666</v>
      </c>
      <c r="F579" s="1"/>
    </row>
    <row r="580" spans="1:6" x14ac:dyDescent="0.3">
      <c r="A580" t="s">
        <v>316</v>
      </c>
      <c r="B580">
        <v>31</v>
      </c>
      <c r="C580">
        <v>31</v>
      </c>
      <c r="D580">
        <v>4</v>
      </c>
      <c r="E580" s="1">
        <v>0</v>
      </c>
      <c r="F580" s="1"/>
    </row>
    <row r="581" spans="1:6" x14ac:dyDescent="0.3">
      <c r="A581" t="s">
        <v>317</v>
      </c>
      <c r="B581">
        <v>29</v>
      </c>
      <c r="C581">
        <v>29</v>
      </c>
      <c r="D581">
        <v>29</v>
      </c>
      <c r="E581" s="1">
        <v>0</v>
      </c>
      <c r="F581" s="1"/>
    </row>
    <row r="582" spans="1:6" x14ac:dyDescent="0.3">
      <c r="A582" t="s">
        <v>538</v>
      </c>
      <c r="B582">
        <v>103</v>
      </c>
      <c r="C582">
        <v>96</v>
      </c>
      <c r="D582">
        <v>13</v>
      </c>
      <c r="E582" s="1">
        <v>6.7961165048543687E-2</v>
      </c>
      <c r="F582" s="1"/>
    </row>
    <row r="583" spans="1:6" x14ac:dyDescent="0.3">
      <c r="A583" t="s">
        <v>318</v>
      </c>
      <c r="B583">
        <v>39</v>
      </c>
      <c r="C583">
        <v>39</v>
      </c>
      <c r="D583">
        <v>9</v>
      </c>
      <c r="E583" s="1">
        <v>0</v>
      </c>
      <c r="F583" s="1"/>
    </row>
    <row r="584" spans="1:6" x14ac:dyDescent="0.3">
      <c r="A584" t="s">
        <v>601</v>
      </c>
      <c r="B584">
        <v>19</v>
      </c>
      <c r="C584">
        <v>17</v>
      </c>
      <c r="D584">
        <v>4</v>
      </c>
      <c r="E584" s="1">
        <v>0.10526315789473684</v>
      </c>
      <c r="F584" s="1"/>
    </row>
    <row r="585" spans="1:6" x14ac:dyDescent="0.3">
      <c r="A585" t="s">
        <v>319</v>
      </c>
      <c r="B585">
        <v>7</v>
      </c>
      <c r="C585">
        <v>7</v>
      </c>
      <c r="D585">
        <v>7</v>
      </c>
      <c r="E585" s="1">
        <v>0</v>
      </c>
      <c r="F585" s="1"/>
    </row>
    <row r="586" spans="1:6" x14ac:dyDescent="0.3">
      <c r="A586" t="s">
        <v>320</v>
      </c>
      <c r="B586">
        <v>25</v>
      </c>
      <c r="C586">
        <v>25</v>
      </c>
      <c r="D586">
        <v>25</v>
      </c>
      <c r="E586" s="1">
        <v>0</v>
      </c>
      <c r="F586" s="1"/>
    </row>
    <row r="587" spans="1:6" x14ac:dyDescent="0.3">
      <c r="A587" t="s">
        <v>321</v>
      </c>
      <c r="B587">
        <v>4</v>
      </c>
      <c r="C587">
        <v>4</v>
      </c>
      <c r="D587">
        <v>4</v>
      </c>
      <c r="E587" s="1">
        <v>0</v>
      </c>
      <c r="F587" s="1"/>
    </row>
    <row r="588" spans="1:6" x14ac:dyDescent="0.3">
      <c r="A588" t="s">
        <v>322</v>
      </c>
      <c r="B588">
        <v>9</v>
      </c>
      <c r="C588">
        <v>9</v>
      </c>
      <c r="D588">
        <v>9</v>
      </c>
      <c r="E588" s="1">
        <v>0</v>
      </c>
      <c r="F588" s="1"/>
    </row>
    <row r="589" spans="1:6" x14ac:dyDescent="0.3">
      <c r="A589" t="s">
        <v>323</v>
      </c>
      <c r="B589">
        <v>5</v>
      </c>
      <c r="C589">
        <v>5</v>
      </c>
      <c r="D589">
        <v>5</v>
      </c>
      <c r="E589" s="1">
        <v>0</v>
      </c>
      <c r="F589" s="1"/>
    </row>
    <row r="590" spans="1:6" x14ac:dyDescent="0.3">
      <c r="A590" t="s">
        <v>324</v>
      </c>
      <c r="B590">
        <v>40</v>
      </c>
      <c r="C590">
        <v>40</v>
      </c>
      <c r="D590">
        <v>40</v>
      </c>
      <c r="E590" s="1">
        <v>0</v>
      </c>
      <c r="F590" s="1"/>
    </row>
    <row r="591" spans="1:6" x14ac:dyDescent="0.3">
      <c r="A591" t="s">
        <v>325</v>
      </c>
      <c r="B591">
        <v>4</v>
      </c>
      <c r="C591">
        <v>4</v>
      </c>
      <c r="D591">
        <v>4</v>
      </c>
      <c r="E591" s="1">
        <v>0</v>
      </c>
      <c r="F591" s="1"/>
    </row>
    <row r="592" spans="1:6" x14ac:dyDescent="0.3">
      <c r="A592" t="s">
        <v>326</v>
      </c>
      <c r="B592">
        <v>13</v>
      </c>
      <c r="C592">
        <v>13</v>
      </c>
      <c r="D592">
        <v>13</v>
      </c>
      <c r="E592" s="1">
        <v>0</v>
      </c>
      <c r="F592" s="1"/>
    </row>
    <row r="593" spans="1:6" x14ac:dyDescent="0.3">
      <c r="A593" t="s">
        <v>327</v>
      </c>
      <c r="B593">
        <v>32</v>
      </c>
      <c r="C593">
        <v>32</v>
      </c>
      <c r="D593">
        <v>7</v>
      </c>
      <c r="E593" s="1">
        <v>0</v>
      </c>
      <c r="F593" s="1"/>
    </row>
    <row r="594" spans="1:6" x14ac:dyDescent="0.3">
      <c r="A594" t="s">
        <v>530</v>
      </c>
      <c r="B594">
        <v>16</v>
      </c>
      <c r="C594">
        <v>15</v>
      </c>
      <c r="D594">
        <v>6</v>
      </c>
      <c r="E594" s="1">
        <v>6.25E-2</v>
      </c>
      <c r="F594" s="1"/>
    </row>
    <row r="595" spans="1:6" x14ac:dyDescent="0.3">
      <c r="A595" t="s">
        <v>328</v>
      </c>
      <c r="B595">
        <v>27</v>
      </c>
      <c r="C595">
        <v>27</v>
      </c>
      <c r="D595">
        <v>0</v>
      </c>
      <c r="E595" s="1">
        <v>0</v>
      </c>
      <c r="F595" s="1"/>
    </row>
    <row r="596" spans="1:6" x14ac:dyDescent="0.3">
      <c r="A596" t="s">
        <v>434</v>
      </c>
      <c r="B596">
        <v>61</v>
      </c>
      <c r="C596">
        <v>60</v>
      </c>
      <c r="D596">
        <v>18</v>
      </c>
      <c r="E596" s="1">
        <v>1.6393442622950821E-2</v>
      </c>
      <c r="F596" s="1"/>
    </row>
    <row r="597" spans="1:6" x14ac:dyDescent="0.3">
      <c r="A597" t="s">
        <v>329</v>
      </c>
      <c r="B597">
        <v>27</v>
      </c>
      <c r="C597">
        <v>27</v>
      </c>
      <c r="D597">
        <v>27</v>
      </c>
      <c r="E597" s="1">
        <v>0</v>
      </c>
      <c r="F597" s="1"/>
    </row>
    <row r="598" spans="1:6" x14ac:dyDescent="0.3">
      <c r="A598" t="s">
        <v>330</v>
      </c>
      <c r="B598">
        <v>2</v>
      </c>
      <c r="C598">
        <v>2</v>
      </c>
      <c r="D598">
        <v>2</v>
      </c>
      <c r="E598" s="1">
        <v>0</v>
      </c>
      <c r="F598" s="1"/>
    </row>
    <row r="599" spans="1:6" x14ac:dyDescent="0.3">
      <c r="A599" t="s">
        <v>331</v>
      </c>
      <c r="B599">
        <v>13</v>
      </c>
      <c r="C599">
        <v>13</v>
      </c>
      <c r="D599">
        <v>13</v>
      </c>
      <c r="E599" s="1">
        <v>0</v>
      </c>
      <c r="F599" s="1"/>
    </row>
    <row r="600" spans="1:6" x14ac:dyDescent="0.3">
      <c r="A600" t="s">
        <v>688</v>
      </c>
      <c r="B600">
        <v>20</v>
      </c>
      <c r="C600">
        <v>17</v>
      </c>
      <c r="D600">
        <v>3</v>
      </c>
      <c r="E600" s="1">
        <v>0.15</v>
      </c>
      <c r="F600" s="1"/>
    </row>
    <row r="601" spans="1:6" x14ac:dyDescent="0.3">
      <c r="A601" t="s">
        <v>647</v>
      </c>
      <c r="B601">
        <v>23</v>
      </c>
      <c r="C601">
        <v>20</v>
      </c>
      <c r="D601">
        <v>0</v>
      </c>
      <c r="E601" s="1">
        <v>0.13043478260869565</v>
      </c>
      <c r="F601" s="1"/>
    </row>
    <row r="602" spans="1:6" x14ac:dyDescent="0.3">
      <c r="A602" t="s">
        <v>727</v>
      </c>
      <c r="B602">
        <v>46</v>
      </c>
      <c r="C602">
        <v>38</v>
      </c>
      <c r="D602">
        <v>1</v>
      </c>
      <c r="E602" s="1">
        <v>0.17391304347826086</v>
      </c>
      <c r="F602" s="1"/>
    </row>
    <row r="603" spans="1:6" x14ac:dyDescent="0.3">
      <c r="A603" t="s">
        <v>565</v>
      </c>
      <c r="B603">
        <v>24</v>
      </c>
      <c r="C603">
        <v>22</v>
      </c>
      <c r="D603">
        <v>1</v>
      </c>
      <c r="E603" s="1">
        <v>8.3333333333333329E-2</v>
      </c>
      <c r="F603" s="1"/>
    </row>
    <row r="604" spans="1:6" x14ac:dyDescent="0.3">
      <c r="A604" t="s">
        <v>665</v>
      </c>
      <c r="B604">
        <v>57</v>
      </c>
      <c r="C604">
        <v>49</v>
      </c>
      <c r="D604">
        <v>0</v>
      </c>
      <c r="E604" s="1">
        <v>0.14035087719298245</v>
      </c>
      <c r="F604" s="1"/>
    </row>
    <row r="605" spans="1:6" x14ac:dyDescent="0.3">
      <c r="A605" t="s">
        <v>332</v>
      </c>
      <c r="B605">
        <v>6</v>
      </c>
      <c r="C605">
        <v>6</v>
      </c>
      <c r="D605">
        <v>6</v>
      </c>
      <c r="E605" s="1">
        <v>0</v>
      </c>
      <c r="F605" s="1"/>
    </row>
    <row r="606" spans="1:6" x14ac:dyDescent="0.3">
      <c r="A606" t="s">
        <v>333</v>
      </c>
      <c r="B606">
        <v>35</v>
      </c>
      <c r="C606">
        <v>35</v>
      </c>
      <c r="D606">
        <v>4</v>
      </c>
      <c r="E606" s="1">
        <v>0</v>
      </c>
      <c r="F606" s="1"/>
    </row>
    <row r="607" spans="1:6" x14ac:dyDescent="0.3">
      <c r="A607" t="s">
        <v>451</v>
      </c>
      <c r="B607">
        <v>35</v>
      </c>
      <c r="C607">
        <v>34</v>
      </c>
      <c r="D607">
        <v>3</v>
      </c>
      <c r="E607" s="1">
        <v>2.8571428571428571E-2</v>
      </c>
      <c r="F607" s="1"/>
    </row>
    <row r="608" spans="1:6" x14ac:dyDescent="0.3">
      <c r="A608" t="s">
        <v>334</v>
      </c>
      <c r="B608">
        <v>3</v>
      </c>
      <c r="C608">
        <v>3</v>
      </c>
      <c r="D608">
        <v>3</v>
      </c>
      <c r="E608" s="1">
        <v>0</v>
      </c>
      <c r="F608" s="1"/>
    </row>
    <row r="609" spans="1:6" x14ac:dyDescent="0.3">
      <c r="A609" t="s">
        <v>705</v>
      </c>
      <c r="B609">
        <v>199</v>
      </c>
      <c r="C609">
        <v>167</v>
      </c>
      <c r="D609">
        <v>35</v>
      </c>
      <c r="E609" s="1">
        <v>0.16080402010050251</v>
      </c>
      <c r="F609" s="1"/>
    </row>
    <row r="610" spans="1:6" x14ac:dyDescent="0.3">
      <c r="A610" t="s">
        <v>335</v>
      </c>
      <c r="B610">
        <v>1</v>
      </c>
      <c r="C610">
        <v>1</v>
      </c>
      <c r="D610">
        <v>1</v>
      </c>
      <c r="E610" s="1">
        <v>0</v>
      </c>
      <c r="F610" s="1"/>
    </row>
    <row r="611" spans="1:6" x14ac:dyDescent="0.3">
      <c r="A611" t="s">
        <v>690</v>
      </c>
      <c r="B611">
        <v>199</v>
      </c>
      <c r="C611">
        <v>169</v>
      </c>
      <c r="D611">
        <v>1</v>
      </c>
      <c r="E611" s="1">
        <v>0.15075376884422109</v>
      </c>
      <c r="F611" s="1"/>
    </row>
    <row r="612" spans="1:6" x14ac:dyDescent="0.3">
      <c r="A612" t="s">
        <v>481</v>
      </c>
      <c r="B612">
        <v>25</v>
      </c>
      <c r="C612">
        <v>24</v>
      </c>
      <c r="D612">
        <v>2</v>
      </c>
      <c r="E612" s="1">
        <v>0.04</v>
      </c>
      <c r="F612" s="1"/>
    </row>
    <row r="613" spans="1:6" x14ac:dyDescent="0.3">
      <c r="A613" t="s">
        <v>483</v>
      </c>
      <c r="B613">
        <v>24</v>
      </c>
      <c r="C613">
        <v>23</v>
      </c>
      <c r="D613">
        <v>1</v>
      </c>
      <c r="E613" s="1">
        <v>4.1666666666666664E-2</v>
      </c>
      <c r="F613" s="1"/>
    </row>
    <row r="614" spans="1:6" x14ac:dyDescent="0.3">
      <c r="A614" t="s">
        <v>336</v>
      </c>
      <c r="B614">
        <v>204</v>
      </c>
      <c r="C614">
        <v>204</v>
      </c>
      <c r="D614">
        <v>62</v>
      </c>
      <c r="E614" s="1">
        <v>0</v>
      </c>
      <c r="F614" s="1"/>
    </row>
    <row r="615" spans="1:6" x14ac:dyDescent="0.3">
      <c r="A615" t="s">
        <v>337</v>
      </c>
      <c r="B615">
        <v>65</v>
      </c>
      <c r="C615">
        <v>65</v>
      </c>
      <c r="D615">
        <v>26</v>
      </c>
      <c r="E615" s="1">
        <v>0</v>
      </c>
      <c r="F615" s="1"/>
    </row>
    <row r="616" spans="1:6" x14ac:dyDescent="0.3">
      <c r="A616" t="s">
        <v>473</v>
      </c>
      <c r="B616">
        <v>53</v>
      </c>
      <c r="C616">
        <v>51</v>
      </c>
      <c r="D616">
        <v>17</v>
      </c>
      <c r="E616" s="1">
        <v>3.7735849056603772E-2</v>
      </c>
      <c r="F616" s="1"/>
    </row>
    <row r="617" spans="1:6" x14ac:dyDescent="0.3">
      <c r="A617" t="s">
        <v>421</v>
      </c>
      <c r="B617">
        <v>175</v>
      </c>
      <c r="C617">
        <v>174</v>
      </c>
      <c r="D617">
        <v>127</v>
      </c>
      <c r="E617" s="1">
        <v>5.7142857142857143E-3</v>
      </c>
      <c r="F617" s="1"/>
    </row>
    <row r="618" spans="1:6" x14ac:dyDescent="0.3">
      <c r="A618" t="s">
        <v>338</v>
      </c>
      <c r="B618">
        <v>13</v>
      </c>
      <c r="C618">
        <v>13</v>
      </c>
      <c r="D618">
        <v>13</v>
      </c>
      <c r="E618" s="1">
        <v>0</v>
      </c>
      <c r="F618" s="1"/>
    </row>
    <row r="619" spans="1:6" x14ac:dyDescent="0.3">
      <c r="A619" t="s">
        <v>339</v>
      </c>
      <c r="B619">
        <v>6</v>
      </c>
      <c r="C619">
        <v>6</v>
      </c>
      <c r="D619">
        <v>6</v>
      </c>
      <c r="E619" s="1">
        <v>0</v>
      </c>
      <c r="F619" s="1"/>
    </row>
    <row r="620" spans="1:6" x14ac:dyDescent="0.3">
      <c r="A620" t="s">
        <v>340</v>
      </c>
      <c r="B620">
        <v>8</v>
      </c>
      <c r="C620">
        <v>8</v>
      </c>
      <c r="D620">
        <v>8</v>
      </c>
      <c r="E620" s="1">
        <v>0</v>
      </c>
      <c r="F620" s="1"/>
    </row>
    <row r="621" spans="1:6" x14ac:dyDescent="0.3">
      <c r="A621" t="s">
        <v>546</v>
      </c>
      <c r="B621">
        <v>42</v>
      </c>
      <c r="C621">
        <v>39</v>
      </c>
      <c r="D621">
        <v>13</v>
      </c>
      <c r="E621" s="1">
        <v>7.1428571428571425E-2</v>
      </c>
      <c r="F621" s="1"/>
    </row>
    <row r="622" spans="1:6" x14ac:dyDescent="0.3">
      <c r="A622" t="s">
        <v>641</v>
      </c>
      <c r="B622">
        <v>190</v>
      </c>
      <c r="C622">
        <v>166</v>
      </c>
      <c r="D622">
        <v>52</v>
      </c>
      <c r="E622" s="1">
        <v>0.12631578947368421</v>
      </c>
      <c r="F622" s="1"/>
    </row>
    <row r="623" spans="1:6" x14ac:dyDescent="0.3">
      <c r="A623" t="s">
        <v>341</v>
      </c>
      <c r="B623">
        <v>2</v>
      </c>
      <c r="C623">
        <v>2</v>
      </c>
      <c r="D623">
        <v>2</v>
      </c>
      <c r="E623" s="1">
        <v>0</v>
      </c>
      <c r="F623" s="1"/>
    </row>
    <row r="624" spans="1:6" x14ac:dyDescent="0.3">
      <c r="A624" t="s">
        <v>342</v>
      </c>
      <c r="B624">
        <v>13</v>
      </c>
      <c r="C624">
        <v>13</v>
      </c>
      <c r="D624">
        <v>13</v>
      </c>
      <c r="E624" s="1">
        <v>0</v>
      </c>
      <c r="F624" s="1"/>
    </row>
    <row r="625" spans="1:6" x14ac:dyDescent="0.3">
      <c r="A625" t="s">
        <v>343</v>
      </c>
      <c r="B625">
        <v>3</v>
      </c>
      <c r="C625">
        <v>3</v>
      </c>
      <c r="D625">
        <v>3</v>
      </c>
      <c r="E625" s="1">
        <v>0</v>
      </c>
      <c r="F625" s="1"/>
    </row>
    <row r="626" spans="1:6" x14ac:dyDescent="0.3">
      <c r="A626" t="s">
        <v>344</v>
      </c>
      <c r="B626">
        <v>11</v>
      </c>
      <c r="C626">
        <v>11</v>
      </c>
      <c r="D626">
        <v>11</v>
      </c>
      <c r="E626" s="1">
        <v>0</v>
      </c>
      <c r="F626" s="1"/>
    </row>
    <row r="627" spans="1:6" x14ac:dyDescent="0.3">
      <c r="A627" t="s">
        <v>345</v>
      </c>
      <c r="B627">
        <v>66</v>
      </c>
      <c r="C627">
        <v>66</v>
      </c>
      <c r="D627">
        <v>3</v>
      </c>
      <c r="E627" s="1">
        <v>0</v>
      </c>
      <c r="F627" s="1"/>
    </row>
    <row r="628" spans="1:6" x14ac:dyDescent="0.3">
      <c r="A628" t="s">
        <v>643</v>
      </c>
      <c r="B628">
        <v>39</v>
      </c>
      <c r="C628">
        <v>34</v>
      </c>
      <c r="D628">
        <v>18</v>
      </c>
      <c r="E628" s="1">
        <v>0.12820512820512819</v>
      </c>
      <c r="F628" s="1"/>
    </row>
    <row r="629" spans="1:6" x14ac:dyDescent="0.3">
      <c r="A629" t="s">
        <v>738</v>
      </c>
      <c r="B629">
        <v>78</v>
      </c>
      <c r="C629">
        <v>64</v>
      </c>
      <c r="D629">
        <v>1</v>
      </c>
      <c r="E629" s="1">
        <v>0.17948717948717949</v>
      </c>
      <c r="F629" s="1"/>
    </row>
    <row r="630" spans="1:6" x14ac:dyDescent="0.3">
      <c r="A630" t="s">
        <v>578</v>
      </c>
      <c r="B630">
        <v>21</v>
      </c>
      <c r="C630">
        <v>19</v>
      </c>
      <c r="D630">
        <v>1</v>
      </c>
      <c r="E630" s="1">
        <v>9.5238095238095233E-2</v>
      </c>
      <c r="F630" s="1"/>
    </row>
    <row r="631" spans="1:6" x14ac:dyDescent="0.3">
      <c r="A631" t="s">
        <v>659</v>
      </c>
      <c r="B631">
        <v>167</v>
      </c>
      <c r="C631">
        <v>144</v>
      </c>
      <c r="D631">
        <v>13</v>
      </c>
      <c r="E631" s="1">
        <v>0.1377245508982036</v>
      </c>
      <c r="F631" s="1"/>
    </row>
    <row r="632" spans="1:6" x14ac:dyDescent="0.3">
      <c r="A632" t="s">
        <v>590</v>
      </c>
      <c r="B632">
        <v>10</v>
      </c>
      <c r="C632">
        <v>9</v>
      </c>
      <c r="D632">
        <v>3</v>
      </c>
      <c r="E632" s="1">
        <v>0.1</v>
      </c>
      <c r="F632" s="1"/>
    </row>
    <row r="633" spans="1:6" x14ac:dyDescent="0.3">
      <c r="A633" t="s">
        <v>346</v>
      </c>
      <c r="B633">
        <v>3</v>
      </c>
      <c r="C633">
        <v>3</v>
      </c>
      <c r="D633">
        <v>2</v>
      </c>
      <c r="E633" s="1">
        <v>0</v>
      </c>
      <c r="F633" s="1"/>
    </row>
    <row r="634" spans="1:6" x14ac:dyDescent="0.3">
      <c r="A634" t="s">
        <v>347</v>
      </c>
      <c r="B634">
        <v>8</v>
      </c>
      <c r="C634">
        <v>8</v>
      </c>
      <c r="D634">
        <v>7</v>
      </c>
      <c r="E634" s="1">
        <v>0</v>
      </c>
      <c r="F634" s="1"/>
    </row>
    <row r="635" spans="1:6" x14ac:dyDescent="0.3">
      <c r="A635" t="s">
        <v>348</v>
      </c>
      <c r="B635">
        <v>35</v>
      </c>
      <c r="C635">
        <v>35</v>
      </c>
      <c r="D635">
        <v>1</v>
      </c>
      <c r="E635" s="1">
        <v>0</v>
      </c>
      <c r="F635" s="1"/>
    </row>
    <row r="636" spans="1:6" x14ac:dyDescent="0.3">
      <c r="A636" t="s">
        <v>516</v>
      </c>
      <c r="B636">
        <v>36</v>
      </c>
      <c r="C636">
        <v>34</v>
      </c>
      <c r="D636">
        <v>0</v>
      </c>
      <c r="E636" s="1">
        <v>5.5555555555555552E-2</v>
      </c>
      <c r="F636" s="1"/>
    </row>
    <row r="637" spans="1:6" x14ac:dyDescent="0.3">
      <c r="A637" t="s">
        <v>494</v>
      </c>
      <c r="B637">
        <v>41</v>
      </c>
      <c r="C637">
        <v>39</v>
      </c>
      <c r="D637">
        <v>32</v>
      </c>
      <c r="E637" s="1">
        <v>4.878048780487805E-2</v>
      </c>
      <c r="F637" s="1"/>
    </row>
    <row r="638" spans="1:6" x14ac:dyDescent="0.3">
      <c r="A638" t="s">
        <v>349</v>
      </c>
      <c r="B638">
        <v>27</v>
      </c>
      <c r="C638">
        <v>27</v>
      </c>
      <c r="D638">
        <v>4</v>
      </c>
      <c r="E638" s="1">
        <v>0</v>
      </c>
      <c r="F638" s="1"/>
    </row>
    <row r="639" spans="1:6" x14ac:dyDescent="0.3">
      <c r="A639" t="s">
        <v>350</v>
      </c>
      <c r="B639">
        <v>68</v>
      </c>
      <c r="C639">
        <v>68</v>
      </c>
      <c r="D639">
        <v>13</v>
      </c>
      <c r="E639" s="1">
        <v>0</v>
      </c>
      <c r="F639" s="1"/>
    </row>
    <row r="640" spans="1:6" x14ac:dyDescent="0.3">
      <c r="A640" t="s">
        <v>676</v>
      </c>
      <c r="B640">
        <v>7</v>
      </c>
      <c r="C640">
        <v>6</v>
      </c>
      <c r="D640">
        <v>4</v>
      </c>
      <c r="E640" s="1">
        <v>0.14285714285714285</v>
      </c>
      <c r="F640" s="1"/>
    </row>
    <row r="641" spans="1:6" x14ac:dyDescent="0.3">
      <c r="A641" t="s">
        <v>351</v>
      </c>
      <c r="B641">
        <v>9</v>
      </c>
      <c r="C641">
        <v>9</v>
      </c>
      <c r="D641">
        <v>5</v>
      </c>
      <c r="E641" s="1">
        <v>0</v>
      </c>
      <c r="F641" s="1"/>
    </row>
    <row r="642" spans="1:6" x14ac:dyDescent="0.3">
      <c r="A642" t="s">
        <v>559</v>
      </c>
      <c r="B642">
        <v>25</v>
      </c>
      <c r="C642">
        <v>23</v>
      </c>
      <c r="D642">
        <v>1</v>
      </c>
      <c r="E642" s="1">
        <v>0.08</v>
      </c>
      <c r="F642" s="1"/>
    </row>
    <row r="643" spans="1:6" x14ac:dyDescent="0.3">
      <c r="A643" t="s">
        <v>352</v>
      </c>
      <c r="B643">
        <v>13</v>
      </c>
      <c r="C643">
        <v>13</v>
      </c>
      <c r="D643">
        <v>12</v>
      </c>
      <c r="E643" s="1">
        <v>0</v>
      </c>
      <c r="F643" s="1"/>
    </row>
    <row r="644" spans="1:6" x14ac:dyDescent="0.3">
      <c r="A644" t="s">
        <v>353</v>
      </c>
      <c r="B644">
        <v>15</v>
      </c>
      <c r="C644">
        <v>15</v>
      </c>
      <c r="D644">
        <v>5</v>
      </c>
      <c r="E644" s="1">
        <v>0</v>
      </c>
      <c r="F644" s="1"/>
    </row>
    <row r="645" spans="1:6" x14ac:dyDescent="0.3">
      <c r="A645" t="s">
        <v>354</v>
      </c>
      <c r="B645">
        <v>6</v>
      </c>
      <c r="C645">
        <v>6</v>
      </c>
      <c r="D645">
        <v>3</v>
      </c>
      <c r="E645" s="1">
        <v>0</v>
      </c>
      <c r="F645" s="1"/>
    </row>
    <row r="646" spans="1:6" x14ac:dyDescent="0.3">
      <c r="A646" t="s">
        <v>355</v>
      </c>
      <c r="B646">
        <v>1</v>
      </c>
      <c r="C646">
        <v>1</v>
      </c>
      <c r="D646">
        <v>0</v>
      </c>
      <c r="E646" s="1">
        <v>0</v>
      </c>
      <c r="F646" s="1"/>
    </row>
    <row r="647" spans="1:6" x14ac:dyDescent="0.3">
      <c r="A647" t="s">
        <v>537</v>
      </c>
      <c r="B647">
        <v>15</v>
      </c>
      <c r="C647">
        <v>14</v>
      </c>
      <c r="D647">
        <v>2</v>
      </c>
      <c r="E647" s="1">
        <v>6.6666666666666666E-2</v>
      </c>
      <c r="F647" s="1"/>
    </row>
    <row r="648" spans="1:6" x14ac:dyDescent="0.3">
      <c r="A648" t="s">
        <v>356</v>
      </c>
      <c r="B648">
        <v>1</v>
      </c>
      <c r="C648">
        <v>1</v>
      </c>
      <c r="D648">
        <v>1</v>
      </c>
      <c r="E648" s="1">
        <v>0</v>
      </c>
      <c r="F648" s="1"/>
    </row>
    <row r="649" spans="1:6" x14ac:dyDescent="0.3">
      <c r="A649" t="s">
        <v>531</v>
      </c>
      <c r="B649">
        <v>32</v>
      </c>
      <c r="C649">
        <v>30</v>
      </c>
      <c r="D649">
        <v>7</v>
      </c>
      <c r="E649" s="1">
        <v>6.25E-2</v>
      </c>
      <c r="F649" s="1"/>
    </row>
    <row r="650" spans="1:6" x14ac:dyDescent="0.3">
      <c r="A650" t="s">
        <v>357</v>
      </c>
      <c r="B650">
        <v>1</v>
      </c>
      <c r="C650">
        <v>1</v>
      </c>
      <c r="D650">
        <v>1</v>
      </c>
      <c r="E650" s="1">
        <v>0</v>
      </c>
      <c r="F650" s="1"/>
    </row>
    <row r="651" spans="1:6" x14ac:dyDescent="0.3">
      <c r="A651" t="s">
        <v>358</v>
      </c>
      <c r="B651">
        <v>1</v>
      </c>
      <c r="C651">
        <v>1</v>
      </c>
      <c r="D651">
        <v>0</v>
      </c>
      <c r="E651" s="1">
        <v>0</v>
      </c>
      <c r="F651" s="1"/>
    </row>
    <row r="652" spans="1:6" x14ac:dyDescent="0.3">
      <c r="A652" t="s">
        <v>359</v>
      </c>
      <c r="B652">
        <v>27</v>
      </c>
      <c r="C652">
        <v>27</v>
      </c>
      <c r="D652">
        <v>9</v>
      </c>
      <c r="E652" s="1">
        <v>0</v>
      </c>
      <c r="F652" s="1"/>
    </row>
    <row r="653" spans="1:6" x14ac:dyDescent="0.3">
      <c r="A653" t="s">
        <v>360</v>
      </c>
      <c r="B653">
        <v>3</v>
      </c>
      <c r="C653">
        <v>3</v>
      </c>
      <c r="D653">
        <v>2</v>
      </c>
      <c r="E653" s="1">
        <v>0</v>
      </c>
      <c r="F653" s="1"/>
    </row>
    <row r="654" spans="1:6" x14ac:dyDescent="0.3">
      <c r="A654" t="s">
        <v>361</v>
      </c>
      <c r="B654">
        <v>11</v>
      </c>
      <c r="C654">
        <v>11</v>
      </c>
      <c r="D654">
        <v>3</v>
      </c>
      <c r="E654" s="1">
        <v>0</v>
      </c>
      <c r="F654" s="1"/>
    </row>
    <row r="655" spans="1:6" x14ac:dyDescent="0.3">
      <c r="A655" t="s">
        <v>362</v>
      </c>
      <c r="B655">
        <v>1</v>
      </c>
      <c r="C655">
        <v>1</v>
      </c>
      <c r="D655">
        <v>1</v>
      </c>
      <c r="E655" s="1">
        <v>0</v>
      </c>
      <c r="F655" s="1"/>
    </row>
    <row r="656" spans="1:6" x14ac:dyDescent="0.3">
      <c r="A656" t="s">
        <v>363</v>
      </c>
      <c r="B656">
        <v>6</v>
      </c>
      <c r="C656">
        <v>6</v>
      </c>
      <c r="D656">
        <v>2</v>
      </c>
      <c r="E656" s="1">
        <v>0</v>
      </c>
      <c r="F656" s="1"/>
    </row>
    <row r="657" spans="1:6" x14ac:dyDescent="0.3">
      <c r="A657" t="s">
        <v>364</v>
      </c>
      <c r="B657">
        <v>4</v>
      </c>
      <c r="C657">
        <v>4</v>
      </c>
      <c r="D657">
        <v>4</v>
      </c>
      <c r="E657" s="1">
        <v>0</v>
      </c>
      <c r="F657" s="1"/>
    </row>
    <row r="658" spans="1:6" x14ac:dyDescent="0.3">
      <c r="A658" t="s">
        <v>566</v>
      </c>
      <c r="B658">
        <v>12</v>
      </c>
      <c r="C658">
        <v>11</v>
      </c>
      <c r="D658">
        <v>1</v>
      </c>
      <c r="E658" s="1">
        <v>8.3333333333333329E-2</v>
      </c>
      <c r="F658" s="1"/>
    </row>
    <row r="659" spans="1:6" x14ac:dyDescent="0.3">
      <c r="A659" t="s">
        <v>365</v>
      </c>
      <c r="B659">
        <v>20</v>
      </c>
      <c r="C659">
        <v>20</v>
      </c>
      <c r="D659">
        <v>20</v>
      </c>
      <c r="E659" s="1">
        <v>0</v>
      </c>
      <c r="F659" s="1"/>
    </row>
    <row r="660" spans="1:6" x14ac:dyDescent="0.3">
      <c r="A660" t="s">
        <v>366</v>
      </c>
      <c r="B660">
        <v>7</v>
      </c>
      <c r="C660">
        <v>7</v>
      </c>
      <c r="D660">
        <v>7</v>
      </c>
      <c r="E660" s="1">
        <v>0</v>
      </c>
      <c r="F660" s="1"/>
    </row>
    <row r="661" spans="1:6" x14ac:dyDescent="0.3">
      <c r="A661" t="s">
        <v>367</v>
      </c>
      <c r="B661">
        <v>3</v>
      </c>
      <c r="C661">
        <v>3</v>
      </c>
      <c r="D661">
        <v>3</v>
      </c>
      <c r="E661" s="1">
        <v>0</v>
      </c>
      <c r="F661" s="1"/>
    </row>
    <row r="662" spans="1:6" x14ac:dyDescent="0.3">
      <c r="A662" t="s">
        <v>368</v>
      </c>
      <c r="B662">
        <v>49</v>
      </c>
      <c r="C662">
        <v>49</v>
      </c>
      <c r="D662">
        <v>49</v>
      </c>
      <c r="E662" s="1">
        <v>0</v>
      </c>
      <c r="F662" s="1"/>
    </row>
    <row r="663" spans="1:6" x14ac:dyDescent="0.3">
      <c r="A663" t="s">
        <v>369</v>
      </c>
      <c r="B663">
        <v>9</v>
      </c>
      <c r="C663">
        <v>9</v>
      </c>
      <c r="D663">
        <v>8</v>
      </c>
      <c r="E663" s="1">
        <v>0</v>
      </c>
      <c r="F663" s="1"/>
    </row>
    <row r="664" spans="1:6" x14ac:dyDescent="0.3">
      <c r="A664" t="s">
        <v>635</v>
      </c>
      <c r="B664">
        <v>250</v>
      </c>
      <c r="C664">
        <v>219</v>
      </c>
      <c r="D664">
        <v>15</v>
      </c>
      <c r="E664" s="1">
        <v>0.124</v>
      </c>
      <c r="F664" s="1"/>
    </row>
    <row r="665" spans="1:6" x14ac:dyDescent="0.3">
      <c r="A665" t="s">
        <v>567</v>
      </c>
      <c r="B665">
        <v>117</v>
      </c>
      <c r="C665">
        <v>107</v>
      </c>
      <c r="D665">
        <v>1</v>
      </c>
      <c r="E665" s="1">
        <v>8.5470085470085472E-2</v>
      </c>
      <c r="F665" s="1"/>
    </row>
    <row r="666" spans="1:6" x14ac:dyDescent="0.3">
      <c r="A666" t="s">
        <v>728</v>
      </c>
      <c r="B666">
        <v>69</v>
      </c>
      <c r="C666">
        <v>57</v>
      </c>
      <c r="D666">
        <v>0</v>
      </c>
      <c r="E666" s="1">
        <v>0.17391304347826086</v>
      </c>
      <c r="F666" s="1"/>
    </row>
    <row r="667" spans="1:6" x14ac:dyDescent="0.3">
      <c r="A667" t="s">
        <v>744</v>
      </c>
      <c r="B667">
        <v>22</v>
      </c>
      <c r="C667">
        <v>18</v>
      </c>
      <c r="D667">
        <v>13</v>
      </c>
      <c r="E667" s="1">
        <v>0.18181818181818182</v>
      </c>
      <c r="F667" s="1"/>
    </row>
    <row r="668" spans="1:6" x14ac:dyDescent="0.3">
      <c r="A668" t="s">
        <v>370</v>
      </c>
      <c r="B668">
        <v>44</v>
      </c>
      <c r="C668">
        <v>44</v>
      </c>
      <c r="D668">
        <v>14</v>
      </c>
      <c r="E668" s="1">
        <v>0</v>
      </c>
      <c r="F668" s="1"/>
    </row>
    <row r="669" spans="1:6" x14ac:dyDescent="0.3">
      <c r="A669" t="s">
        <v>598</v>
      </c>
      <c r="B669">
        <v>86</v>
      </c>
      <c r="C669">
        <v>77</v>
      </c>
      <c r="D669">
        <v>12</v>
      </c>
      <c r="E669" s="1">
        <v>0.10465116279069768</v>
      </c>
      <c r="F669" s="1"/>
    </row>
    <row r="670" spans="1:6" x14ac:dyDescent="0.3">
      <c r="A670" t="s">
        <v>371</v>
      </c>
      <c r="B670">
        <v>57</v>
      </c>
      <c r="C670">
        <v>57</v>
      </c>
      <c r="D670">
        <v>6</v>
      </c>
      <c r="E670" s="1">
        <v>0</v>
      </c>
      <c r="F670" s="1"/>
    </row>
    <row r="671" spans="1:6" x14ac:dyDescent="0.3">
      <c r="A671" t="s">
        <v>733</v>
      </c>
      <c r="B671">
        <v>153</v>
      </c>
      <c r="C671">
        <v>126</v>
      </c>
      <c r="D671">
        <v>7</v>
      </c>
      <c r="E671" s="1">
        <v>0.17647058823529413</v>
      </c>
      <c r="F671" s="1"/>
    </row>
    <row r="672" spans="1:6" x14ac:dyDescent="0.3">
      <c r="A672" t="s">
        <v>610</v>
      </c>
      <c r="B672">
        <v>136</v>
      </c>
      <c r="C672">
        <v>121</v>
      </c>
      <c r="D672">
        <v>38</v>
      </c>
      <c r="E672" s="1">
        <v>0.11029411764705882</v>
      </c>
      <c r="F672" s="1"/>
    </row>
    <row r="673" spans="1:6" x14ac:dyDescent="0.3">
      <c r="A673" t="s">
        <v>372</v>
      </c>
      <c r="B673">
        <v>1</v>
      </c>
      <c r="C673">
        <v>1</v>
      </c>
      <c r="D673">
        <v>1</v>
      </c>
      <c r="E673" s="1">
        <v>0</v>
      </c>
      <c r="F673" s="1"/>
    </row>
    <row r="674" spans="1:6" x14ac:dyDescent="0.3">
      <c r="A674" t="s">
        <v>620</v>
      </c>
      <c r="B674">
        <v>215</v>
      </c>
      <c r="C674">
        <v>191</v>
      </c>
      <c r="D674">
        <v>60</v>
      </c>
      <c r="E674" s="1">
        <v>0.11162790697674418</v>
      </c>
      <c r="F674" s="1"/>
    </row>
    <row r="675" spans="1:6" x14ac:dyDescent="0.3">
      <c r="A675" t="s">
        <v>577</v>
      </c>
      <c r="B675">
        <v>53</v>
      </c>
      <c r="C675">
        <v>48</v>
      </c>
      <c r="D675">
        <v>31</v>
      </c>
      <c r="E675" s="1">
        <v>9.4339622641509441E-2</v>
      </c>
      <c r="F675" s="1"/>
    </row>
    <row r="676" spans="1:6" x14ac:dyDescent="0.3">
      <c r="A676" t="s">
        <v>735</v>
      </c>
      <c r="B676">
        <v>79</v>
      </c>
      <c r="C676">
        <v>65</v>
      </c>
      <c r="D676">
        <v>55</v>
      </c>
      <c r="E676" s="1">
        <v>0.17721518987341772</v>
      </c>
      <c r="F676" s="1"/>
    </row>
    <row r="677" spans="1:6" x14ac:dyDescent="0.3">
      <c r="A677" t="s">
        <v>448</v>
      </c>
      <c r="B677">
        <v>146</v>
      </c>
      <c r="C677">
        <v>142</v>
      </c>
      <c r="D677">
        <v>24</v>
      </c>
      <c r="E677" s="1">
        <v>2.7397260273972601E-2</v>
      </c>
      <c r="F677" s="1"/>
    </row>
    <row r="678" spans="1:6" x14ac:dyDescent="0.3">
      <c r="A678" t="s">
        <v>547</v>
      </c>
      <c r="B678">
        <v>28</v>
      </c>
      <c r="C678">
        <v>26</v>
      </c>
      <c r="D678">
        <v>3</v>
      </c>
      <c r="E678" s="1">
        <v>7.1428571428571425E-2</v>
      </c>
      <c r="F678" s="1"/>
    </row>
    <row r="679" spans="1:6" x14ac:dyDescent="0.3">
      <c r="A679" t="s">
        <v>580</v>
      </c>
      <c r="B679">
        <v>114</v>
      </c>
      <c r="C679">
        <v>103</v>
      </c>
      <c r="D679">
        <v>81</v>
      </c>
      <c r="E679" s="1">
        <v>9.6491228070175433E-2</v>
      </c>
      <c r="F679" s="1"/>
    </row>
    <row r="680" spans="1:6" x14ac:dyDescent="0.3">
      <c r="A680" t="s">
        <v>449</v>
      </c>
      <c r="B680">
        <v>72</v>
      </c>
      <c r="C680">
        <v>70</v>
      </c>
      <c r="D680">
        <v>32</v>
      </c>
      <c r="E680" s="1">
        <v>2.7777777777777776E-2</v>
      </c>
      <c r="F680" s="1"/>
    </row>
    <row r="681" spans="1:6" x14ac:dyDescent="0.3">
      <c r="A681" t="s">
        <v>596</v>
      </c>
      <c r="B681">
        <v>106</v>
      </c>
      <c r="C681">
        <v>95</v>
      </c>
      <c r="D681">
        <v>0</v>
      </c>
      <c r="E681" s="1">
        <v>0.10377358490566038</v>
      </c>
      <c r="F681" s="1"/>
    </row>
    <row r="682" spans="1:6" x14ac:dyDescent="0.3">
      <c r="A682" t="s">
        <v>373</v>
      </c>
      <c r="B682">
        <v>1</v>
      </c>
      <c r="C682">
        <v>1</v>
      </c>
      <c r="D682">
        <v>1</v>
      </c>
      <c r="E682" s="1">
        <v>0</v>
      </c>
      <c r="F682" s="1"/>
    </row>
    <row r="683" spans="1:6" x14ac:dyDescent="0.3">
      <c r="A683" t="s">
        <v>374</v>
      </c>
      <c r="B683">
        <v>5</v>
      </c>
      <c r="C683">
        <v>5</v>
      </c>
      <c r="D683">
        <v>2</v>
      </c>
      <c r="E683" s="1">
        <v>0</v>
      </c>
      <c r="F683" s="1"/>
    </row>
    <row r="684" spans="1:6" x14ac:dyDescent="0.3">
      <c r="A684" t="s">
        <v>375</v>
      </c>
      <c r="B684">
        <v>2</v>
      </c>
      <c r="C684">
        <v>2</v>
      </c>
      <c r="D684">
        <v>2</v>
      </c>
      <c r="E684" s="1">
        <v>0</v>
      </c>
      <c r="F684" s="1"/>
    </row>
    <row r="685" spans="1:6" x14ac:dyDescent="0.3">
      <c r="A685" t="s">
        <v>425</v>
      </c>
      <c r="B685">
        <v>100</v>
      </c>
      <c r="C685">
        <v>99</v>
      </c>
      <c r="D685">
        <v>54</v>
      </c>
      <c r="E685" s="1">
        <v>0.01</v>
      </c>
      <c r="F685" s="1"/>
    </row>
    <row r="686" spans="1:6" x14ac:dyDescent="0.3">
      <c r="A686" t="s">
        <v>376</v>
      </c>
      <c r="B686">
        <v>88</v>
      </c>
      <c r="C686">
        <v>88</v>
      </c>
      <c r="D686">
        <v>30</v>
      </c>
      <c r="E686" s="1">
        <v>0</v>
      </c>
      <c r="F686" s="1"/>
    </row>
    <row r="687" spans="1:6" x14ac:dyDescent="0.3">
      <c r="A687" t="s">
        <v>629</v>
      </c>
      <c r="B687">
        <v>68</v>
      </c>
      <c r="C687">
        <v>60</v>
      </c>
      <c r="D687">
        <v>32</v>
      </c>
      <c r="E687" s="1">
        <v>0.11764705882352941</v>
      </c>
      <c r="F687" s="1"/>
    </row>
    <row r="688" spans="1:6" x14ac:dyDescent="0.3">
      <c r="A688" t="s">
        <v>377</v>
      </c>
      <c r="B688">
        <v>4</v>
      </c>
      <c r="C688">
        <v>4</v>
      </c>
      <c r="D688">
        <v>4</v>
      </c>
      <c r="E688" s="1">
        <v>0</v>
      </c>
      <c r="F688" s="1"/>
    </row>
    <row r="689" spans="1:6" x14ac:dyDescent="0.3">
      <c r="A689" t="s">
        <v>666</v>
      </c>
      <c r="B689">
        <v>134</v>
      </c>
      <c r="C689">
        <v>115</v>
      </c>
      <c r="D689">
        <v>2</v>
      </c>
      <c r="E689" s="1">
        <v>0.1417910447761194</v>
      </c>
      <c r="F689" s="1"/>
    </row>
    <row r="690" spans="1:6" x14ac:dyDescent="0.3">
      <c r="A690" t="s">
        <v>649</v>
      </c>
      <c r="B690">
        <v>266</v>
      </c>
      <c r="C690">
        <v>231</v>
      </c>
      <c r="D690">
        <v>43</v>
      </c>
      <c r="E690" s="1">
        <v>0.13157894736842105</v>
      </c>
      <c r="F690" s="1"/>
    </row>
    <row r="691" spans="1:6" x14ac:dyDescent="0.3">
      <c r="A691" t="s">
        <v>378</v>
      </c>
      <c r="B691">
        <v>43</v>
      </c>
      <c r="C691">
        <v>43</v>
      </c>
      <c r="D691">
        <v>4</v>
      </c>
      <c r="E691" s="1">
        <v>0</v>
      </c>
      <c r="F691" s="1"/>
    </row>
    <row r="692" spans="1:6" x14ac:dyDescent="0.3">
      <c r="A692" t="s">
        <v>682</v>
      </c>
      <c r="B692">
        <v>163</v>
      </c>
      <c r="C692">
        <v>139</v>
      </c>
      <c r="D692">
        <v>22</v>
      </c>
      <c r="E692" s="1">
        <v>0.14723926380368099</v>
      </c>
      <c r="F692" s="1"/>
    </row>
    <row r="693" spans="1:6" x14ac:dyDescent="0.3">
      <c r="A693" t="s">
        <v>563</v>
      </c>
      <c r="B693">
        <v>110</v>
      </c>
      <c r="C693">
        <v>101</v>
      </c>
      <c r="D693">
        <v>17</v>
      </c>
      <c r="E693" s="1">
        <v>8.1818181818181818E-2</v>
      </c>
      <c r="F693" s="1"/>
    </row>
    <row r="694" spans="1:6" x14ac:dyDescent="0.3">
      <c r="A694" t="s">
        <v>605</v>
      </c>
      <c r="B694">
        <v>93</v>
      </c>
      <c r="C694">
        <v>83</v>
      </c>
      <c r="D694">
        <v>31</v>
      </c>
      <c r="E694" s="1">
        <v>0.10752688172043011</v>
      </c>
      <c r="F694" s="1"/>
    </row>
    <row r="695" spans="1:6" x14ac:dyDescent="0.3">
      <c r="A695" t="s">
        <v>560</v>
      </c>
      <c r="B695">
        <v>25</v>
      </c>
      <c r="C695">
        <v>23</v>
      </c>
      <c r="D695">
        <v>0</v>
      </c>
      <c r="E695" s="1">
        <v>0.08</v>
      </c>
      <c r="F695" s="1"/>
    </row>
    <row r="696" spans="1:6" x14ac:dyDescent="0.3">
      <c r="A696" t="s">
        <v>379</v>
      </c>
      <c r="B696">
        <v>29</v>
      </c>
      <c r="C696">
        <v>29</v>
      </c>
      <c r="D696">
        <v>0</v>
      </c>
      <c r="E696" s="1">
        <v>0</v>
      </c>
      <c r="F696" s="1"/>
    </row>
    <row r="697" spans="1:6" x14ac:dyDescent="0.3">
      <c r="A697" t="s">
        <v>587</v>
      </c>
      <c r="B697">
        <v>61</v>
      </c>
      <c r="C697">
        <v>55</v>
      </c>
      <c r="D697">
        <v>17</v>
      </c>
      <c r="E697" s="1">
        <v>9.8360655737704916E-2</v>
      </c>
      <c r="F697" s="1"/>
    </row>
    <row r="698" spans="1:6" x14ac:dyDescent="0.3">
      <c r="A698" t="s">
        <v>461</v>
      </c>
      <c r="B698">
        <v>91</v>
      </c>
      <c r="C698">
        <v>88</v>
      </c>
      <c r="D698">
        <v>12</v>
      </c>
      <c r="E698" s="1">
        <v>3.2967032967032968E-2</v>
      </c>
      <c r="F698" s="1"/>
    </row>
    <row r="699" spans="1:6" x14ac:dyDescent="0.3">
      <c r="A699" t="s">
        <v>506</v>
      </c>
      <c r="B699">
        <v>57</v>
      </c>
      <c r="C699">
        <v>54</v>
      </c>
      <c r="D699">
        <v>14</v>
      </c>
      <c r="E699" s="1">
        <v>5.2631578947368418E-2</v>
      </c>
      <c r="F699" s="1"/>
    </row>
    <row r="700" spans="1:6" x14ac:dyDescent="0.3">
      <c r="A700" t="s">
        <v>380</v>
      </c>
      <c r="B700">
        <v>48</v>
      </c>
      <c r="C700">
        <v>48</v>
      </c>
      <c r="D700">
        <v>0</v>
      </c>
      <c r="E700" s="1">
        <v>0</v>
      </c>
      <c r="F700" s="1"/>
    </row>
    <row r="701" spans="1:6" x14ac:dyDescent="0.3">
      <c r="A701" t="s">
        <v>609</v>
      </c>
      <c r="B701">
        <v>64</v>
      </c>
      <c r="C701">
        <v>57</v>
      </c>
      <c r="D701">
        <v>10</v>
      </c>
      <c r="E701" s="1">
        <v>0.109375</v>
      </c>
      <c r="F701" s="1"/>
    </row>
    <row r="702" spans="1:6" x14ac:dyDescent="0.3">
      <c r="A702" t="s">
        <v>381</v>
      </c>
      <c r="B702">
        <v>3</v>
      </c>
      <c r="C702">
        <v>3</v>
      </c>
      <c r="D702">
        <v>3</v>
      </c>
      <c r="E702" s="1">
        <v>0</v>
      </c>
      <c r="F702" s="1"/>
    </row>
    <row r="703" spans="1:6" x14ac:dyDescent="0.3">
      <c r="A703" t="s">
        <v>382</v>
      </c>
      <c r="B703">
        <v>2</v>
      </c>
      <c r="C703">
        <v>2</v>
      </c>
      <c r="D703">
        <v>2</v>
      </c>
      <c r="E703" s="1">
        <v>0</v>
      </c>
      <c r="F703" s="1"/>
    </row>
    <row r="704" spans="1:6" x14ac:dyDescent="0.3">
      <c r="A704" t="s">
        <v>509</v>
      </c>
      <c r="B704">
        <v>146</v>
      </c>
      <c r="C704">
        <v>138</v>
      </c>
      <c r="D704">
        <v>112</v>
      </c>
      <c r="E704" s="1">
        <v>5.4794520547945202E-2</v>
      </c>
      <c r="F704" s="1"/>
    </row>
    <row r="705" spans="1:6" x14ac:dyDescent="0.3">
      <c r="A705" t="s">
        <v>756</v>
      </c>
      <c r="B705">
        <v>94</v>
      </c>
      <c r="C705">
        <v>76</v>
      </c>
      <c r="D705">
        <v>19</v>
      </c>
      <c r="E705" s="1">
        <v>0.19148936170212766</v>
      </c>
      <c r="F705" s="1"/>
    </row>
    <row r="706" spans="1:6" x14ac:dyDescent="0.3">
      <c r="A706" t="s">
        <v>383</v>
      </c>
      <c r="B706">
        <v>1</v>
      </c>
      <c r="C706">
        <v>1</v>
      </c>
      <c r="D706">
        <v>0</v>
      </c>
      <c r="E706" s="1">
        <v>0</v>
      </c>
      <c r="F706" s="1"/>
    </row>
    <row r="707" spans="1:6" x14ac:dyDescent="0.3">
      <c r="A707" t="s">
        <v>468</v>
      </c>
      <c r="B707">
        <v>29</v>
      </c>
      <c r="C707">
        <v>28</v>
      </c>
      <c r="D707">
        <v>10</v>
      </c>
      <c r="E707" s="1">
        <v>3.4482758620689655E-2</v>
      </c>
      <c r="F707" s="1"/>
    </row>
    <row r="708" spans="1:6" x14ac:dyDescent="0.3">
      <c r="A708" t="s">
        <v>384</v>
      </c>
      <c r="B708">
        <v>57</v>
      </c>
      <c r="C708">
        <v>57</v>
      </c>
      <c r="D708">
        <v>1</v>
      </c>
      <c r="E708" s="1">
        <v>0</v>
      </c>
      <c r="F708" s="1"/>
    </row>
    <row r="709" spans="1:6" x14ac:dyDescent="0.3">
      <c r="A709" t="s">
        <v>385</v>
      </c>
      <c r="B709">
        <v>2</v>
      </c>
      <c r="C709">
        <v>2</v>
      </c>
      <c r="D709">
        <v>2</v>
      </c>
      <c r="E709" s="1">
        <v>0</v>
      </c>
      <c r="F709" s="1"/>
    </row>
    <row r="710" spans="1:6" x14ac:dyDescent="0.3">
      <c r="A710" t="s">
        <v>386</v>
      </c>
      <c r="B710">
        <v>10</v>
      </c>
      <c r="C710">
        <v>10</v>
      </c>
      <c r="D710">
        <v>3</v>
      </c>
      <c r="E710" s="1">
        <v>0</v>
      </c>
      <c r="F710" s="1"/>
    </row>
    <row r="711" spans="1:6" x14ac:dyDescent="0.3">
      <c r="A711" t="s">
        <v>717</v>
      </c>
      <c r="B711">
        <v>24</v>
      </c>
      <c r="C711">
        <v>20</v>
      </c>
      <c r="D711">
        <v>2</v>
      </c>
      <c r="E711" s="1">
        <v>0.16666666666666666</v>
      </c>
      <c r="F711" s="1"/>
    </row>
    <row r="712" spans="1:6" x14ac:dyDescent="0.3">
      <c r="A712" t="s">
        <v>387</v>
      </c>
      <c r="B712">
        <v>1</v>
      </c>
      <c r="C712">
        <v>1</v>
      </c>
      <c r="D712">
        <v>1</v>
      </c>
      <c r="E712" s="1">
        <v>0</v>
      </c>
      <c r="F712" s="1"/>
    </row>
    <row r="713" spans="1:6" x14ac:dyDescent="0.3">
      <c r="A713" t="s">
        <v>388</v>
      </c>
      <c r="B713">
        <v>137</v>
      </c>
      <c r="C713">
        <v>137</v>
      </c>
      <c r="D713">
        <v>15</v>
      </c>
      <c r="E713" s="1">
        <v>0</v>
      </c>
      <c r="F713" s="1"/>
    </row>
    <row r="714" spans="1:6" x14ac:dyDescent="0.3">
      <c r="A714" t="s">
        <v>677</v>
      </c>
      <c r="B714">
        <v>14</v>
      </c>
      <c r="C714">
        <v>12</v>
      </c>
      <c r="D714">
        <v>4</v>
      </c>
      <c r="E714" s="1">
        <v>0.14285714285714285</v>
      </c>
      <c r="F714" s="1"/>
    </row>
    <row r="715" spans="1:6" x14ac:dyDescent="0.3">
      <c r="A715" t="s">
        <v>389</v>
      </c>
      <c r="B715">
        <v>4</v>
      </c>
      <c r="C715">
        <v>4</v>
      </c>
      <c r="D715">
        <v>2</v>
      </c>
      <c r="E715" s="1">
        <v>0</v>
      </c>
      <c r="F715" s="1"/>
    </row>
    <row r="716" spans="1:6" x14ac:dyDescent="0.3">
      <c r="A716" t="s">
        <v>390</v>
      </c>
      <c r="B716">
        <v>89</v>
      </c>
      <c r="C716">
        <v>89</v>
      </c>
      <c r="D716">
        <v>13</v>
      </c>
      <c r="E716" s="1">
        <v>0</v>
      </c>
      <c r="F716" s="1"/>
    </row>
    <row r="717" spans="1:6" x14ac:dyDescent="0.3">
      <c r="A717" t="s">
        <v>391</v>
      </c>
      <c r="B717">
        <v>31</v>
      </c>
      <c r="C717">
        <v>31</v>
      </c>
      <c r="D717">
        <v>12</v>
      </c>
      <c r="E717" s="1">
        <v>0</v>
      </c>
      <c r="F717" s="1"/>
    </row>
    <row r="718" spans="1:6" x14ac:dyDescent="0.3">
      <c r="A718" t="s">
        <v>392</v>
      </c>
      <c r="B718">
        <v>21</v>
      </c>
      <c r="C718">
        <v>21</v>
      </c>
      <c r="D718">
        <v>14</v>
      </c>
      <c r="E718" s="1">
        <v>0</v>
      </c>
      <c r="F718" s="1"/>
    </row>
    <row r="719" spans="1:6" x14ac:dyDescent="0.3">
      <c r="A719" t="s">
        <v>718</v>
      </c>
      <c r="B719">
        <v>6</v>
      </c>
      <c r="C719">
        <v>5</v>
      </c>
      <c r="D719">
        <v>2</v>
      </c>
      <c r="E719" s="1">
        <v>0.16666666666666666</v>
      </c>
      <c r="F719" s="1"/>
    </row>
    <row r="720" spans="1:6" x14ac:dyDescent="0.3">
      <c r="A720" t="s">
        <v>719</v>
      </c>
      <c r="B720">
        <v>24</v>
      </c>
      <c r="C720">
        <v>20</v>
      </c>
      <c r="D720">
        <v>2</v>
      </c>
      <c r="E720" s="1">
        <v>0.16666666666666666</v>
      </c>
      <c r="F720" s="1"/>
    </row>
    <row r="721" spans="1:6" x14ac:dyDescent="0.3">
      <c r="A721" t="s">
        <v>684</v>
      </c>
      <c r="B721">
        <v>27</v>
      </c>
      <c r="C721">
        <v>23</v>
      </c>
      <c r="D721">
        <v>5</v>
      </c>
      <c r="E721" s="1">
        <v>0.14814814814814814</v>
      </c>
      <c r="F721" s="1"/>
    </row>
    <row r="722" spans="1:6" x14ac:dyDescent="0.3">
      <c r="A722" t="s">
        <v>579</v>
      </c>
      <c r="B722">
        <v>21</v>
      </c>
      <c r="C722">
        <v>19</v>
      </c>
      <c r="D722">
        <v>1</v>
      </c>
      <c r="E722" s="1">
        <v>9.5238095238095233E-2</v>
      </c>
      <c r="F722" s="1"/>
    </row>
    <row r="723" spans="1:6" x14ac:dyDescent="0.3">
      <c r="A723" t="s">
        <v>393</v>
      </c>
      <c r="B723">
        <v>24</v>
      </c>
      <c r="C723">
        <v>24</v>
      </c>
      <c r="D723">
        <v>24</v>
      </c>
      <c r="E723" s="1">
        <v>0</v>
      </c>
      <c r="F723" s="1"/>
    </row>
    <row r="724" spans="1:6" x14ac:dyDescent="0.3">
      <c r="A724" t="s">
        <v>394</v>
      </c>
      <c r="B724">
        <v>75</v>
      </c>
      <c r="C724">
        <v>75</v>
      </c>
      <c r="D724">
        <v>75</v>
      </c>
      <c r="E724" s="1">
        <v>0</v>
      </c>
      <c r="F724" s="1"/>
    </row>
    <row r="725" spans="1:6" x14ac:dyDescent="0.3">
      <c r="A725" t="s">
        <v>583</v>
      </c>
      <c r="B725">
        <v>31</v>
      </c>
      <c r="C725">
        <v>28</v>
      </c>
      <c r="D725">
        <v>2</v>
      </c>
      <c r="E725" s="1">
        <v>9.6774193548387094E-2</v>
      </c>
      <c r="F725" s="1"/>
    </row>
    <row r="726" spans="1:6" x14ac:dyDescent="0.3">
      <c r="A726" t="s">
        <v>574</v>
      </c>
      <c r="B726">
        <v>11</v>
      </c>
      <c r="C726">
        <v>10</v>
      </c>
      <c r="D726">
        <v>10</v>
      </c>
      <c r="E726" s="1">
        <v>9.0909090909090912E-2</v>
      </c>
      <c r="F726" s="1"/>
    </row>
    <row r="727" spans="1:6" x14ac:dyDescent="0.3">
      <c r="A727" t="s">
        <v>633</v>
      </c>
      <c r="B727">
        <v>25</v>
      </c>
      <c r="C727">
        <v>22</v>
      </c>
      <c r="D727">
        <v>6</v>
      </c>
      <c r="E727" s="1">
        <v>0.12</v>
      </c>
      <c r="F727" s="1"/>
    </row>
    <row r="728" spans="1:6" x14ac:dyDescent="0.3">
      <c r="A728" t="s">
        <v>395</v>
      </c>
      <c r="B728">
        <v>5</v>
      </c>
      <c r="C728">
        <v>5</v>
      </c>
      <c r="D728">
        <v>5</v>
      </c>
      <c r="E728" s="1">
        <v>0</v>
      </c>
      <c r="F728" s="1"/>
    </row>
    <row r="729" spans="1:6" x14ac:dyDescent="0.3">
      <c r="A729" t="s">
        <v>396</v>
      </c>
      <c r="B729">
        <v>13</v>
      </c>
      <c r="C729">
        <v>13</v>
      </c>
      <c r="D729">
        <v>13</v>
      </c>
      <c r="E729" s="1">
        <v>0</v>
      </c>
      <c r="F729" s="1"/>
    </row>
    <row r="730" spans="1:6" x14ac:dyDescent="0.3">
      <c r="A730" t="s">
        <v>488</v>
      </c>
      <c r="B730">
        <v>45</v>
      </c>
      <c r="C730">
        <v>43</v>
      </c>
      <c r="D730">
        <v>14</v>
      </c>
      <c r="E730" s="1">
        <v>4.4444444444444446E-2</v>
      </c>
      <c r="F730" s="1"/>
    </row>
    <row r="731" spans="1:6" x14ac:dyDescent="0.3">
      <c r="A731" t="s">
        <v>630</v>
      </c>
      <c r="B731">
        <v>17</v>
      </c>
      <c r="C731">
        <v>15</v>
      </c>
      <c r="D731">
        <v>0</v>
      </c>
      <c r="E731" s="1">
        <v>0.11764705882352941</v>
      </c>
      <c r="F731" s="1"/>
    </row>
    <row r="732" spans="1:6" x14ac:dyDescent="0.3">
      <c r="A732" t="s">
        <v>602</v>
      </c>
      <c r="B732">
        <v>19</v>
      </c>
      <c r="C732">
        <v>17</v>
      </c>
      <c r="D732">
        <v>10</v>
      </c>
      <c r="E732" s="1">
        <v>0.10526315789473684</v>
      </c>
      <c r="F732" s="1"/>
    </row>
    <row r="733" spans="1:6" x14ac:dyDescent="0.3">
      <c r="A733" t="s">
        <v>397</v>
      </c>
      <c r="B733">
        <v>2</v>
      </c>
      <c r="C733">
        <v>2</v>
      </c>
      <c r="D733">
        <v>2</v>
      </c>
      <c r="E733" s="1">
        <v>0</v>
      </c>
      <c r="F733" s="1"/>
    </row>
    <row r="734" spans="1:6" x14ac:dyDescent="0.3">
      <c r="A734" t="s">
        <v>398</v>
      </c>
      <c r="B734">
        <v>42</v>
      </c>
      <c r="C734">
        <v>42</v>
      </c>
      <c r="D734">
        <v>30</v>
      </c>
      <c r="E734" s="1">
        <v>0</v>
      </c>
      <c r="F734" s="1"/>
    </row>
    <row r="735" spans="1:6" x14ac:dyDescent="0.3">
      <c r="A735" t="s">
        <v>399</v>
      </c>
      <c r="B735">
        <v>11</v>
      </c>
      <c r="C735">
        <v>11</v>
      </c>
      <c r="D735">
        <v>8</v>
      </c>
      <c r="E735" s="1">
        <v>0</v>
      </c>
      <c r="F735" s="1"/>
    </row>
    <row r="736" spans="1:6" x14ac:dyDescent="0.3">
      <c r="A736" t="s">
        <v>400</v>
      </c>
      <c r="B736">
        <v>3</v>
      </c>
      <c r="C736">
        <v>3</v>
      </c>
      <c r="D736">
        <v>3</v>
      </c>
      <c r="E736" s="1">
        <v>0</v>
      </c>
      <c r="F736" s="1"/>
    </row>
    <row r="737" spans="1:6" x14ac:dyDescent="0.3">
      <c r="A737" t="s">
        <v>704</v>
      </c>
      <c r="B737">
        <v>75</v>
      </c>
      <c r="C737">
        <v>63</v>
      </c>
      <c r="D737">
        <v>1</v>
      </c>
      <c r="E737" s="1">
        <v>0.16</v>
      </c>
      <c r="F737" s="1"/>
    </row>
    <row r="738" spans="1:6" x14ac:dyDescent="0.3">
      <c r="A738" t="s">
        <v>750</v>
      </c>
      <c r="B738">
        <v>59</v>
      </c>
      <c r="C738">
        <v>48</v>
      </c>
      <c r="D738">
        <v>0</v>
      </c>
      <c r="E738" s="1">
        <v>0.1864406779661017</v>
      </c>
      <c r="F738" s="1"/>
    </row>
    <row r="739" spans="1:6" x14ac:dyDescent="0.3">
      <c r="A739" t="s">
        <v>760</v>
      </c>
      <c r="B739">
        <v>78</v>
      </c>
      <c r="C739">
        <v>63</v>
      </c>
      <c r="D739">
        <v>0</v>
      </c>
      <c r="E739" s="1">
        <v>0.19230769230769232</v>
      </c>
      <c r="F739" s="1"/>
    </row>
    <row r="740" spans="1:6" x14ac:dyDescent="0.3">
      <c r="A740" t="s">
        <v>658</v>
      </c>
      <c r="B740">
        <v>51</v>
      </c>
      <c r="C740">
        <v>44</v>
      </c>
      <c r="D740">
        <v>11</v>
      </c>
      <c r="E740" s="1">
        <v>0.13725490196078433</v>
      </c>
      <c r="F740" s="1"/>
    </row>
    <row r="741" spans="1:6" x14ac:dyDescent="0.3">
      <c r="A741" t="s">
        <v>702</v>
      </c>
      <c r="B741">
        <v>44</v>
      </c>
      <c r="C741">
        <v>37</v>
      </c>
      <c r="D741">
        <v>0</v>
      </c>
      <c r="E741" s="1">
        <v>0.15909090909090909</v>
      </c>
      <c r="F741" s="1"/>
    </row>
    <row r="742" spans="1:6" x14ac:dyDescent="0.3">
      <c r="A742" t="s">
        <v>401</v>
      </c>
      <c r="B742">
        <v>22</v>
      </c>
      <c r="C742">
        <v>22</v>
      </c>
      <c r="D742">
        <v>20</v>
      </c>
      <c r="E742" s="1">
        <v>0</v>
      </c>
      <c r="F742" s="1"/>
    </row>
    <row r="743" spans="1:6" x14ac:dyDescent="0.3">
      <c r="A743" t="s">
        <v>402</v>
      </c>
      <c r="B743">
        <v>36</v>
      </c>
      <c r="C743">
        <v>36</v>
      </c>
      <c r="D743">
        <v>36</v>
      </c>
      <c r="E743" s="1">
        <v>0</v>
      </c>
      <c r="F743" s="1"/>
    </row>
    <row r="744" spans="1:6" x14ac:dyDescent="0.3">
      <c r="A744" t="s">
        <v>403</v>
      </c>
      <c r="B744">
        <v>12</v>
      </c>
      <c r="C744">
        <v>12</v>
      </c>
      <c r="D744">
        <v>12</v>
      </c>
      <c r="E744" s="1">
        <v>0</v>
      </c>
      <c r="F744" s="1"/>
    </row>
    <row r="745" spans="1:6" x14ac:dyDescent="0.3">
      <c r="A745" t="s">
        <v>404</v>
      </c>
      <c r="B745">
        <v>35</v>
      </c>
      <c r="C745">
        <v>35</v>
      </c>
      <c r="D745">
        <v>8</v>
      </c>
      <c r="E745" s="1">
        <v>0</v>
      </c>
      <c r="F745" s="1"/>
    </row>
    <row r="746" spans="1:6" x14ac:dyDescent="0.3">
      <c r="A746" t="s">
        <v>405</v>
      </c>
      <c r="B746">
        <v>42</v>
      </c>
      <c r="C746">
        <v>42</v>
      </c>
      <c r="D746">
        <v>30</v>
      </c>
      <c r="E746" s="1">
        <v>0</v>
      </c>
      <c r="F746" s="1"/>
    </row>
    <row r="747" spans="1:6" x14ac:dyDescent="0.3">
      <c r="A747" t="s">
        <v>406</v>
      </c>
      <c r="B747">
        <v>21</v>
      </c>
      <c r="C747">
        <v>21</v>
      </c>
      <c r="D747">
        <v>7</v>
      </c>
      <c r="E747" s="1">
        <v>0</v>
      </c>
      <c r="F747" s="1"/>
    </row>
    <row r="748" spans="1:6" x14ac:dyDescent="0.3">
      <c r="A748" t="s">
        <v>680</v>
      </c>
      <c r="B748">
        <v>41</v>
      </c>
      <c r="C748">
        <v>35</v>
      </c>
      <c r="D748">
        <v>23</v>
      </c>
      <c r="E748" s="1">
        <v>0.14634146341463414</v>
      </c>
      <c r="F748" s="1"/>
    </row>
    <row r="749" spans="1:6" x14ac:dyDescent="0.3">
      <c r="A749" t="s">
        <v>685</v>
      </c>
      <c r="B749">
        <v>94</v>
      </c>
      <c r="C749">
        <v>80</v>
      </c>
      <c r="D749">
        <v>16</v>
      </c>
      <c r="E749" s="1">
        <v>0.14893617021276595</v>
      </c>
      <c r="F749" s="1"/>
    </row>
    <row r="750" spans="1:6" x14ac:dyDescent="0.3">
      <c r="A750" t="s">
        <v>407</v>
      </c>
      <c r="B750">
        <v>34</v>
      </c>
      <c r="C750">
        <v>34</v>
      </c>
      <c r="D750">
        <v>3</v>
      </c>
      <c r="E750" s="1">
        <v>0</v>
      </c>
      <c r="F750" s="1"/>
    </row>
    <row r="751" spans="1:6" x14ac:dyDescent="0.3">
      <c r="A751" t="s">
        <v>408</v>
      </c>
      <c r="B751">
        <v>21</v>
      </c>
      <c r="C751">
        <v>21</v>
      </c>
      <c r="D751">
        <v>19</v>
      </c>
      <c r="E751" s="1">
        <v>0</v>
      </c>
      <c r="F751" s="1"/>
    </row>
    <row r="752" spans="1:6" x14ac:dyDescent="0.3">
      <c r="A752" t="s">
        <v>409</v>
      </c>
      <c r="B752">
        <v>1</v>
      </c>
      <c r="C752">
        <v>1</v>
      </c>
      <c r="D752">
        <v>1</v>
      </c>
      <c r="E752" s="1">
        <v>0</v>
      </c>
      <c r="F752" s="1"/>
    </row>
    <row r="753" spans="1:6" x14ac:dyDescent="0.3">
      <c r="A753" t="s">
        <v>410</v>
      </c>
      <c r="B753">
        <v>47</v>
      </c>
      <c r="C753">
        <v>47</v>
      </c>
      <c r="D753">
        <v>14</v>
      </c>
      <c r="E753" s="1">
        <v>0</v>
      </c>
      <c r="F753" s="1"/>
    </row>
    <row r="754" spans="1:6" x14ac:dyDescent="0.3">
      <c r="A754" t="s">
        <v>550</v>
      </c>
      <c r="B754">
        <v>53</v>
      </c>
      <c r="C754">
        <v>49</v>
      </c>
      <c r="D754">
        <v>18</v>
      </c>
      <c r="E754" s="1">
        <v>7.5471698113207544E-2</v>
      </c>
      <c r="F754" s="1"/>
    </row>
    <row r="755" spans="1:6" x14ac:dyDescent="0.3">
      <c r="A755" t="s">
        <v>411</v>
      </c>
      <c r="B755">
        <v>68</v>
      </c>
      <c r="C755">
        <v>68</v>
      </c>
      <c r="D755">
        <v>49</v>
      </c>
      <c r="E755" s="1">
        <v>0</v>
      </c>
      <c r="F755" s="1"/>
    </row>
    <row r="756" spans="1:6" x14ac:dyDescent="0.3">
      <c r="A756" t="s">
        <v>412</v>
      </c>
      <c r="B756">
        <v>62</v>
      </c>
      <c r="C756">
        <v>62</v>
      </c>
      <c r="D756">
        <v>0</v>
      </c>
      <c r="E756" s="1">
        <v>0</v>
      </c>
      <c r="F756" s="1"/>
    </row>
    <row r="757" spans="1:6" x14ac:dyDescent="0.3">
      <c r="A757" t="s">
        <v>413</v>
      </c>
      <c r="B757">
        <v>4</v>
      </c>
      <c r="C757">
        <v>4</v>
      </c>
      <c r="D757">
        <v>4</v>
      </c>
      <c r="E757" s="1">
        <v>0</v>
      </c>
      <c r="F757" s="1"/>
    </row>
    <row r="758" spans="1:6" x14ac:dyDescent="0.3">
      <c r="A758" t="s">
        <v>414</v>
      </c>
      <c r="B758">
        <v>2</v>
      </c>
      <c r="C758">
        <v>2</v>
      </c>
      <c r="D758">
        <v>2</v>
      </c>
      <c r="E758" s="1">
        <v>0</v>
      </c>
      <c r="F758" s="1"/>
    </row>
    <row r="759" spans="1:6" x14ac:dyDescent="0.3">
      <c r="A759" t="s">
        <v>568</v>
      </c>
      <c r="B759">
        <v>23</v>
      </c>
      <c r="C759">
        <v>21</v>
      </c>
      <c r="D759">
        <v>4</v>
      </c>
      <c r="E759" s="1">
        <v>8.6956521739130432E-2</v>
      </c>
      <c r="F759" s="1"/>
    </row>
    <row r="760" spans="1:6" x14ac:dyDescent="0.3">
      <c r="A760" t="s">
        <v>415</v>
      </c>
      <c r="B760">
        <v>8</v>
      </c>
      <c r="C760">
        <v>8</v>
      </c>
      <c r="D760">
        <v>0</v>
      </c>
      <c r="E760" s="1">
        <v>0</v>
      </c>
      <c r="F760" s="1"/>
    </row>
    <row r="761" spans="1:6" x14ac:dyDescent="0.3">
      <c r="A761" t="s">
        <v>455</v>
      </c>
      <c r="B761">
        <v>33</v>
      </c>
      <c r="C761">
        <v>32</v>
      </c>
      <c r="D761">
        <v>2</v>
      </c>
      <c r="E761" s="1">
        <v>3.0303030303030304E-2</v>
      </c>
      <c r="F761" s="1"/>
    </row>
    <row r="762" spans="1:6" x14ac:dyDescent="0.3">
      <c r="A762" t="s">
        <v>492</v>
      </c>
      <c r="B762">
        <v>63</v>
      </c>
      <c r="C762">
        <v>60</v>
      </c>
      <c r="D762">
        <v>0</v>
      </c>
      <c r="E762" s="1">
        <v>4.7619047619047616E-2</v>
      </c>
      <c r="F762" s="1"/>
    </row>
    <row r="763" spans="1:6" x14ac:dyDescent="0.3">
      <c r="A763" t="s">
        <v>689</v>
      </c>
      <c r="B763">
        <v>73</v>
      </c>
      <c r="C763">
        <v>62</v>
      </c>
      <c r="D763">
        <v>0</v>
      </c>
      <c r="E763" s="1">
        <v>0.15068493150684931</v>
      </c>
      <c r="F763" s="1"/>
    </row>
    <row r="764" spans="1:6" x14ac:dyDescent="0.3">
      <c r="A764" t="s">
        <v>416</v>
      </c>
      <c r="B764">
        <v>39</v>
      </c>
      <c r="C764">
        <v>39</v>
      </c>
      <c r="D764">
        <v>1</v>
      </c>
      <c r="E764" s="1">
        <v>0</v>
      </c>
      <c r="F764" s="1"/>
    </row>
    <row r="765" spans="1:6" x14ac:dyDescent="0.3">
      <c r="A765" t="s">
        <v>417</v>
      </c>
      <c r="B765">
        <v>14</v>
      </c>
      <c r="C765">
        <v>14</v>
      </c>
      <c r="D765">
        <v>4</v>
      </c>
      <c r="E765" s="1">
        <v>0</v>
      </c>
      <c r="F765" s="1"/>
    </row>
    <row r="766" spans="1:6" x14ac:dyDescent="0.3">
      <c r="A766" t="s">
        <v>465</v>
      </c>
      <c r="B766">
        <v>30</v>
      </c>
      <c r="C766">
        <v>29</v>
      </c>
      <c r="D766">
        <v>29</v>
      </c>
      <c r="E766" s="1">
        <v>3.3333333333333333E-2</v>
      </c>
      <c r="F766" s="1"/>
    </row>
    <row r="767" spans="1:6" x14ac:dyDescent="0.3">
      <c r="A767" t="s">
        <v>418</v>
      </c>
      <c r="B767">
        <v>9</v>
      </c>
      <c r="C767">
        <v>9</v>
      </c>
      <c r="D767">
        <v>0</v>
      </c>
      <c r="E767" s="1">
        <v>0</v>
      </c>
      <c r="F767" s="1"/>
    </row>
    <row r="768" spans="1:6" x14ac:dyDescent="0.3">
      <c r="A768" t="s">
        <v>419</v>
      </c>
      <c r="B768">
        <v>9</v>
      </c>
      <c r="C768">
        <v>9</v>
      </c>
      <c r="D768">
        <v>0</v>
      </c>
      <c r="E768" s="1">
        <v>0</v>
      </c>
      <c r="F768" s="1"/>
    </row>
    <row r="769" spans="5:5" x14ac:dyDescent="0.3">
      <c r="E769" s="25"/>
    </row>
    <row r="770" spans="5:5" x14ac:dyDescent="0.3">
      <c r="E770" s="25"/>
    </row>
    <row r="771" spans="5:5" x14ac:dyDescent="0.3">
      <c r="E771" s="25"/>
    </row>
    <row r="772" spans="5:5" x14ac:dyDescent="0.3">
      <c r="E772" s="25"/>
    </row>
    <row r="773" spans="5:5" x14ac:dyDescent="0.3">
      <c r="E773" s="25"/>
    </row>
    <row r="774" spans="5:5" x14ac:dyDescent="0.3">
      <c r="E774" s="25"/>
    </row>
    <row r="775" spans="5:5" x14ac:dyDescent="0.3">
      <c r="E775" s="25"/>
    </row>
    <row r="776" spans="5:5" x14ac:dyDescent="0.3">
      <c r="E776" s="25"/>
    </row>
    <row r="777" spans="5:5" x14ac:dyDescent="0.3">
      <c r="E777" s="25"/>
    </row>
    <row r="778" spans="5:5" x14ac:dyDescent="0.3">
      <c r="E778" s="25"/>
    </row>
    <row r="779" spans="5:5" x14ac:dyDescent="0.3">
      <c r="E779" s="25"/>
    </row>
    <row r="780" spans="5:5" x14ac:dyDescent="0.3">
      <c r="E780" s="25"/>
    </row>
    <row r="781" spans="5:5" x14ac:dyDescent="0.3">
      <c r="E781" s="25"/>
    </row>
    <row r="782" spans="5:5" x14ac:dyDescent="0.3">
      <c r="E782" s="25"/>
    </row>
    <row r="783" spans="5:5" x14ac:dyDescent="0.3">
      <c r="E783" s="25"/>
    </row>
    <row r="784" spans="5:5" x14ac:dyDescent="0.3">
      <c r="E784" s="25"/>
    </row>
    <row r="785" spans="5:5" x14ac:dyDescent="0.3">
      <c r="E785" s="25"/>
    </row>
    <row r="786" spans="5:5" x14ac:dyDescent="0.3">
      <c r="E786" s="25"/>
    </row>
    <row r="787" spans="5:5" x14ac:dyDescent="0.3">
      <c r="E787" s="25"/>
    </row>
    <row r="788" spans="5:5" x14ac:dyDescent="0.3">
      <c r="E788" s="25"/>
    </row>
    <row r="789" spans="5:5" x14ac:dyDescent="0.3">
      <c r="E789" s="25"/>
    </row>
    <row r="790" spans="5:5" x14ac:dyDescent="0.3">
      <c r="E790" s="25"/>
    </row>
    <row r="791" spans="5:5" x14ac:dyDescent="0.3">
      <c r="E791" s="25"/>
    </row>
    <row r="792" spans="5:5" x14ac:dyDescent="0.3">
      <c r="E792" s="25"/>
    </row>
    <row r="793" spans="5:5" x14ac:dyDescent="0.3">
      <c r="E793" s="25"/>
    </row>
    <row r="794" spans="5:5" x14ac:dyDescent="0.3">
      <c r="E794" s="25"/>
    </row>
    <row r="795" spans="5:5" x14ac:dyDescent="0.3">
      <c r="E795" s="25"/>
    </row>
    <row r="796" spans="5:5" x14ac:dyDescent="0.3">
      <c r="E796" s="25"/>
    </row>
    <row r="797" spans="5:5" x14ac:dyDescent="0.3">
      <c r="E797" s="25"/>
    </row>
    <row r="798" spans="5:5" x14ac:dyDescent="0.3">
      <c r="E798" s="25"/>
    </row>
    <row r="799" spans="5:5" x14ac:dyDescent="0.3">
      <c r="E799" s="25"/>
    </row>
    <row r="800" spans="5:5" x14ac:dyDescent="0.3">
      <c r="E800" s="25"/>
    </row>
  </sheetData>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F9F853-3C63-4B96-B4BA-8653BD04DFD4}">
  <sheetPr>
    <tabColor theme="4"/>
  </sheetPr>
  <dimension ref="A1:E919"/>
  <sheetViews>
    <sheetView tabSelected="1" workbookViewId="0">
      <selection activeCell="G15" sqref="G15"/>
    </sheetView>
  </sheetViews>
  <sheetFormatPr defaultRowHeight="14.4" x14ac:dyDescent="0.3"/>
  <cols>
    <col min="1" max="1" width="17.109375" customWidth="1"/>
    <col min="2" max="2" width="11.109375" customWidth="1"/>
    <col min="3" max="3" width="16" customWidth="1"/>
    <col min="4" max="4" width="15" customWidth="1"/>
    <col min="5" max="5" width="19.5546875" customWidth="1"/>
  </cols>
  <sheetData>
    <row r="1" spans="1:5" x14ac:dyDescent="0.3">
      <c r="A1" t="s">
        <v>1701</v>
      </c>
      <c r="B1" t="s">
        <v>767</v>
      </c>
      <c r="C1" t="s">
        <v>768</v>
      </c>
      <c r="D1" t="s">
        <v>769</v>
      </c>
      <c r="E1" t="s">
        <v>1702</v>
      </c>
    </row>
    <row r="2" spans="1:5" x14ac:dyDescent="0.3">
      <c r="A2" t="s">
        <v>1017</v>
      </c>
      <c r="B2">
        <v>3</v>
      </c>
      <c r="C2">
        <v>2</v>
      </c>
      <c r="D2">
        <v>2</v>
      </c>
      <c r="E2" s="1">
        <v>0.33333333333333331</v>
      </c>
    </row>
    <row r="3" spans="1:5" x14ac:dyDescent="0.3">
      <c r="A3" t="s">
        <v>1048</v>
      </c>
      <c r="B3">
        <v>65</v>
      </c>
      <c r="C3">
        <v>7</v>
      </c>
      <c r="D3">
        <v>2</v>
      </c>
      <c r="E3" s="1">
        <v>0.89230769230769236</v>
      </c>
    </row>
    <row r="4" spans="1:5" x14ac:dyDescent="0.3">
      <c r="A4" t="s">
        <v>1544</v>
      </c>
      <c r="B4">
        <v>56</v>
      </c>
      <c r="C4">
        <v>8</v>
      </c>
      <c r="D4">
        <v>2</v>
      </c>
      <c r="E4" s="1">
        <v>0.8571428571428571</v>
      </c>
    </row>
    <row r="5" spans="1:5" x14ac:dyDescent="0.3">
      <c r="A5" t="s">
        <v>913</v>
      </c>
      <c r="B5">
        <v>71</v>
      </c>
      <c r="C5">
        <v>43</v>
      </c>
      <c r="D5">
        <v>14</v>
      </c>
      <c r="E5" s="1">
        <v>0.39436619718309857</v>
      </c>
    </row>
    <row r="6" spans="1:5" x14ac:dyDescent="0.3">
      <c r="A6" t="s">
        <v>1526</v>
      </c>
      <c r="B6">
        <v>26</v>
      </c>
      <c r="C6">
        <v>3</v>
      </c>
      <c r="D6">
        <v>0</v>
      </c>
      <c r="E6" s="1">
        <v>0.88461538461538458</v>
      </c>
    </row>
    <row r="7" spans="1:5" x14ac:dyDescent="0.3">
      <c r="A7" t="s">
        <v>1147</v>
      </c>
      <c r="B7">
        <v>5</v>
      </c>
      <c r="C7">
        <v>1</v>
      </c>
      <c r="D7">
        <v>0</v>
      </c>
      <c r="E7" s="1">
        <v>0.8</v>
      </c>
    </row>
    <row r="8" spans="1:5" x14ac:dyDescent="0.3">
      <c r="A8" t="s">
        <v>1331</v>
      </c>
      <c r="B8">
        <v>14</v>
      </c>
      <c r="C8">
        <v>4</v>
      </c>
      <c r="D8">
        <v>0</v>
      </c>
      <c r="E8" s="1">
        <v>0.7142857142857143</v>
      </c>
    </row>
    <row r="9" spans="1:5" x14ac:dyDescent="0.3">
      <c r="A9" t="s">
        <v>1389</v>
      </c>
      <c r="B9">
        <v>200</v>
      </c>
      <c r="C9">
        <v>7</v>
      </c>
      <c r="D9">
        <v>4</v>
      </c>
      <c r="E9" s="1">
        <v>0.96499999999999997</v>
      </c>
    </row>
    <row r="10" spans="1:5" x14ac:dyDescent="0.3">
      <c r="A10" t="s">
        <v>1565</v>
      </c>
      <c r="B10">
        <v>48</v>
      </c>
      <c r="C10">
        <v>32</v>
      </c>
      <c r="D10">
        <v>22</v>
      </c>
      <c r="E10" s="1">
        <v>0.33333333333333331</v>
      </c>
    </row>
    <row r="11" spans="1:5" x14ac:dyDescent="0.3">
      <c r="A11" t="s">
        <v>1049</v>
      </c>
      <c r="B11">
        <v>79</v>
      </c>
      <c r="C11">
        <v>3</v>
      </c>
      <c r="D11">
        <v>2</v>
      </c>
      <c r="E11" s="1">
        <v>0.96202531645569622</v>
      </c>
    </row>
    <row r="12" spans="1:5" x14ac:dyDescent="0.3">
      <c r="A12" t="s">
        <v>1132</v>
      </c>
      <c r="B12">
        <v>75</v>
      </c>
      <c r="C12">
        <v>6</v>
      </c>
      <c r="D12">
        <v>5</v>
      </c>
      <c r="E12" s="1">
        <v>0.92</v>
      </c>
    </row>
    <row r="13" spans="1:5" x14ac:dyDescent="0.3">
      <c r="A13" t="s">
        <v>1056</v>
      </c>
      <c r="B13">
        <v>40</v>
      </c>
      <c r="C13">
        <v>2</v>
      </c>
      <c r="D13">
        <v>1</v>
      </c>
      <c r="E13" s="1">
        <v>0.95</v>
      </c>
    </row>
    <row r="14" spans="1:5" x14ac:dyDescent="0.3">
      <c r="A14" t="s">
        <v>993</v>
      </c>
      <c r="B14">
        <v>67</v>
      </c>
      <c r="C14">
        <v>2</v>
      </c>
      <c r="D14">
        <v>0</v>
      </c>
      <c r="E14" s="1">
        <v>0.97014925373134331</v>
      </c>
    </row>
    <row r="15" spans="1:5" x14ac:dyDescent="0.3">
      <c r="A15" t="s">
        <v>1192</v>
      </c>
      <c r="B15">
        <v>23</v>
      </c>
      <c r="C15">
        <v>3</v>
      </c>
      <c r="D15">
        <v>3</v>
      </c>
      <c r="E15" s="1">
        <v>0.86956521739130432</v>
      </c>
    </row>
    <row r="16" spans="1:5" x14ac:dyDescent="0.3">
      <c r="A16" t="s">
        <v>1075</v>
      </c>
      <c r="B16">
        <v>68</v>
      </c>
      <c r="C16">
        <v>1</v>
      </c>
      <c r="D16">
        <v>0</v>
      </c>
      <c r="E16" s="1">
        <v>0.98529411764705888</v>
      </c>
    </row>
    <row r="17" spans="1:5" x14ac:dyDescent="0.3">
      <c r="A17" t="s">
        <v>1088</v>
      </c>
      <c r="B17">
        <v>783</v>
      </c>
      <c r="C17">
        <v>1</v>
      </c>
      <c r="D17">
        <v>0</v>
      </c>
      <c r="E17" s="1">
        <v>0.99872286079182626</v>
      </c>
    </row>
    <row r="18" spans="1:5" x14ac:dyDescent="0.3">
      <c r="A18" t="s">
        <v>803</v>
      </c>
      <c r="B18">
        <v>381</v>
      </c>
      <c r="C18">
        <v>2</v>
      </c>
      <c r="D18">
        <v>0</v>
      </c>
      <c r="E18" s="1">
        <v>0.99475065616797897</v>
      </c>
    </row>
    <row r="19" spans="1:5" x14ac:dyDescent="0.3">
      <c r="A19" t="s">
        <v>1427</v>
      </c>
      <c r="B19">
        <v>242</v>
      </c>
      <c r="C19">
        <v>2</v>
      </c>
      <c r="D19">
        <v>0</v>
      </c>
      <c r="E19" s="1">
        <v>0.99173553719008267</v>
      </c>
    </row>
    <row r="20" spans="1:5" x14ac:dyDescent="0.3">
      <c r="A20" t="s">
        <v>1193</v>
      </c>
      <c r="B20">
        <v>11</v>
      </c>
      <c r="C20">
        <v>1</v>
      </c>
      <c r="D20">
        <v>1</v>
      </c>
      <c r="E20" s="1">
        <v>0.90909090909090906</v>
      </c>
    </row>
    <row r="21" spans="1:5" x14ac:dyDescent="0.3">
      <c r="A21" t="s">
        <v>1499</v>
      </c>
      <c r="B21">
        <v>80</v>
      </c>
      <c r="C21">
        <v>5</v>
      </c>
      <c r="D21">
        <v>2</v>
      </c>
      <c r="E21" s="1">
        <v>0.9375</v>
      </c>
    </row>
    <row r="22" spans="1:5" x14ac:dyDescent="0.3">
      <c r="A22" t="s">
        <v>1089</v>
      </c>
      <c r="B22">
        <v>190</v>
      </c>
      <c r="C22">
        <v>14</v>
      </c>
      <c r="D22">
        <v>8</v>
      </c>
      <c r="E22" s="1">
        <v>0.9263157894736842</v>
      </c>
    </row>
    <row r="23" spans="1:5" x14ac:dyDescent="0.3">
      <c r="A23" t="s">
        <v>1228</v>
      </c>
      <c r="B23">
        <v>55</v>
      </c>
      <c r="C23">
        <v>2</v>
      </c>
      <c r="D23">
        <v>2</v>
      </c>
      <c r="E23" s="1">
        <v>0.96363636363636362</v>
      </c>
    </row>
    <row r="24" spans="1:5" x14ac:dyDescent="0.3">
      <c r="A24" t="s">
        <v>1349</v>
      </c>
      <c r="B24">
        <v>6</v>
      </c>
      <c r="C24">
        <v>1</v>
      </c>
      <c r="D24">
        <v>0</v>
      </c>
      <c r="E24" s="1">
        <v>0.83333333333333337</v>
      </c>
    </row>
    <row r="25" spans="1:5" x14ac:dyDescent="0.3">
      <c r="A25" t="s">
        <v>1344</v>
      </c>
      <c r="B25">
        <v>88</v>
      </c>
      <c r="C25">
        <v>1</v>
      </c>
      <c r="D25">
        <v>0</v>
      </c>
      <c r="E25" s="1">
        <v>0.98863636363636365</v>
      </c>
    </row>
    <row r="26" spans="1:5" x14ac:dyDescent="0.3">
      <c r="A26" t="s">
        <v>1344</v>
      </c>
      <c r="B26">
        <v>88</v>
      </c>
      <c r="C26">
        <v>1</v>
      </c>
      <c r="D26">
        <v>0</v>
      </c>
      <c r="E26" s="1">
        <v>0.98863636363636365</v>
      </c>
    </row>
    <row r="27" spans="1:5" x14ac:dyDescent="0.3">
      <c r="A27" t="s">
        <v>1593</v>
      </c>
      <c r="B27">
        <v>45</v>
      </c>
      <c r="C27">
        <v>2</v>
      </c>
      <c r="D27">
        <v>2</v>
      </c>
      <c r="E27" s="1">
        <v>0.9555555555555556</v>
      </c>
    </row>
    <row r="28" spans="1:5" x14ac:dyDescent="0.3">
      <c r="A28" t="s">
        <v>788</v>
      </c>
      <c r="B28">
        <v>108</v>
      </c>
      <c r="C28">
        <v>13</v>
      </c>
      <c r="D28">
        <v>13</v>
      </c>
      <c r="E28" s="1">
        <v>0.87962962962962965</v>
      </c>
    </row>
    <row r="29" spans="1:5" x14ac:dyDescent="0.3">
      <c r="A29" t="s">
        <v>1470</v>
      </c>
      <c r="B29">
        <v>248</v>
      </c>
      <c r="C29">
        <v>1</v>
      </c>
      <c r="D29">
        <v>0</v>
      </c>
      <c r="E29" s="1">
        <v>0.99596774193548387</v>
      </c>
    </row>
    <row r="30" spans="1:5" x14ac:dyDescent="0.3">
      <c r="A30" t="s">
        <v>995</v>
      </c>
      <c r="B30">
        <v>14</v>
      </c>
      <c r="C30">
        <v>1</v>
      </c>
      <c r="D30">
        <v>0</v>
      </c>
      <c r="E30" s="1">
        <v>0.9285714285714286</v>
      </c>
    </row>
    <row r="31" spans="1:5" x14ac:dyDescent="0.3">
      <c r="A31" t="s">
        <v>1179</v>
      </c>
      <c r="B31">
        <v>352</v>
      </c>
      <c r="C31">
        <v>1</v>
      </c>
      <c r="D31">
        <v>0</v>
      </c>
      <c r="E31" s="1">
        <v>0.99715909090909094</v>
      </c>
    </row>
    <row r="32" spans="1:5" x14ac:dyDescent="0.3">
      <c r="A32" t="s">
        <v>967</v>
      </c>
      <c r="B32">
        <v>440</v>
      </c>
      <c r="C32">
        <v>1</v>
      </c>
      <c r="D32">
        <v>0</v>
      </c>
      <c r="E32" s="1">
        <v>0.99772727272727268</v>
      </c>
    </row>
    <row r="33" spans="1:5" x14ac:dyDescent="0.3">
      <c r="A33" t="s">
        <v>1496</v>
      </c>
      <c r="B33">
        <v>493</v>
      </c>
      <c r="C33">
        <v>5</v>
      </c>
      <c r="D33">
        <v>1</v>
      </c>
      <c r="E33" s="1">
        <v>0.98985801217038538</v>
      </c>
    </row>
    <row r="34" spans="1:5" x14ac:dyDescent="0.3">
      <c r="A34" t="s">
        <v>1215</v>
      </c>
      <c r="B34">
        <v>469</v>
      </c>
      <c r="C34">
        <v>1</v>
      </c>
      <c r="D34">
        <v>0</v>
      </c>
      <c r="E34" s="1">
        <v>0.99786780383795304</v>
      </c>
    </row>
    <row r="35" spans="1:5" x14ac:dyDescent="0.3">
      <c r="A35" t="s">
        <v>1052</v>
      </c>
      <c r="B35">
        <v>91</v>
      </c>
      <c r="C35">
        <v>3</v>
      </c>
      <c r="D35">
        <v>1</v>
      </c>
      <c r="E35" s="1">
        <v>0.96703296703296704</v>
      </c>
    </row>
    <row r="36" spans="1:5" x14ac:dyDescent="0.3">
      <c r="A36" t="s">
        <v>1111</v>
      </c>
      <c r="B36">
        <v>88</v>
      </c>
      <c r="C36">
        <v>1</v>
      </c>
      <c r="D36">
        <v>1</v>
      </c>
      <c r="E36" s="1">
        <v>0.98863636363636365</v>
      </c>
    </row>
    <row r="37" spans="1:5" x14ac:dyDescent="0.3">
      <c r="A37" t="s">
        <v>1177</v>
      </c>
      <c r="B37">
        <v>155</v>
      </c>
      <c r="C37">
        <v>2</v>
      </c>
      <c r="D37">
        <v>2</v>
      </c>
      <c r="E37" s="1">
        <v>0.98709677419354835</v>
      </c>
    </row>
    <row r="38" spans="1:5" x14ac:dyDescent="0.3">
      <c r="A38" t="s">
        <v>991</v>
      </c>
      <c r="B38">
        <v>89</v>
      </c>
      <c r="C38">
        <v>10</v>
      </c>
      <c r="D38">
        <v>5</v>
      </c>
      <c r="E38" s="1">
        <v>0.88764044943820219</v>
      </c>
    </row>
    <row r="39" spans="1:5" x14ac:dyDescent="0.3">
      <c r="A39" t="s">
        <v>1594</v>
      </c>
      <c r="B39">
        <v>419</v>
      </c>
      <c r="C39">
        <v>1</v>
      </c>
      <c r="D39">
        <v>0</v>
      </c>
      <c r="E39" s="1">
        <v>0.99761336515513122</v>
      </c>
    </row>
    <row r="40" spans="1:5" x14ac:dyDescent="0.3">
      <c r="A40" t="s">
        <v>939</v>
      </c>
      <c r="B40">
        <v>115</v>
      </c>
      <c r="C40">
        <v>8</v>
      </c>
      <c r="D40">
        <v>3</v>
      </c>
      <c r="E40" s="1">
        <v>0.93043478260869561</v>
      </c>
    </row>
    <row r="41" spans="1:5" x14ac:dyDescent="0.3">
      <c r="A41" t="s">
        <v>1453</v>
      </c>
      <c r="B41">
        <v>157</v>
      </c>
      <c r="C41">
        <v>6</v>
      </c>
      <c r="D41">
        <v>6</v>
      </c>
      <c r="E41" s="1">
        <v>0.96178343949044587</v>
      </c>
    </row>
    <row r="42" spans="1:5" x14ac:dyDescent="0.3">
      <c r="A42" t="s">
        <v>961</v>
      </c>
      <c r="B42">
        <v>92</v>
      </c>
      <c r="C42">
        <v>3</v>
      </c>
      <c r="D42">
        <v>2</v>
      </c>
      <c r="E42" s="1">
        <v>0.96739130434782605</v>
      </c>
    </row>
    <row r="43" spans="1:5" x14ac:dyDescent="0.3">
      <c r="A43" t="s">
        <v>1005</v>
      </c>
      <c r="B43">
        <v>28</v>
      </c>
      <c r="C43">
        <v>1</v>
      </c>
      <c r="D43">
        <v>1</v>
      </c>
      <c r="E43" s="1">
        <v>0.9642857142857143</v>
      </c>
    </row>
    <row r="44" spans="1:5" x14ac:dyDescent="0.3">
      <c r="A44" t="s">
        <v>990</v>
      </c>
      <c r="B44">
        <v>166</v>
      </c>
      <c r="C44">
        <v>8</v>
      </c>
      <c r="D44">
        <v>7</v>
      </c>
      <c r="E44" s="1">
        <v>0.95180722891566261</v>
      </c>
    </row>
    <row r="45" spans="1:5" x14ac:dyDescent="0.3">
      <c r="A45" t="s">
        <v>1020</v>
      </c>
      <c r="B45">
        <v>84</v>
      </c>
      <c r="C45">
        <v>2</v>
      </c>
      <c r="D45">
        <v>1</v>
      </c>
      <c r="E45" s="1">
        <v>0.97619047619047616</v>
      </c>
    </row>
    <row r="46" spans="1:5" x14ac:dyDescent="0.3">
      <c r="A46" t="s">
        <v>1432</v>
      </c>
      <c r="B46">
        <v>218</v>
      </c>
      <c r="C46">
        <v>102</v>
      </c>
      <c r="D46">
        <v>22</v>
      </c>
      <c r="E46" s="1">
        <v>0.5321100917431193</v>
      </c>
    </row>
    <row r="47" spans="1:5" x14ac:dyDescent="0.3">
      <c r="A47" t="s">
        <v>826</v>
      </c>
      <c r="B47">
        <v>89</v>
      </c>
      <c r="C47">
        <v>10</v>
      </c>
      <c r="D47">
        <v>0</v>
      </c>
      <c r="E47" s="1">
        <v>0.88764044943820219</v>
      </c>
    </row>
    <row r="48" spans="1:5" x14ac:dyDescent="0.3">
      <c r="A48" t="s">
        <v>1589</v>
      </c>
      <c r="B48">
        <v>125</v>
      </c>
      <c r="C48">
        <v>52</v>
      </c>
      <c r="D48">
        <v>0</v>
      </c>
      <c r="E48" s="1">
        <v>0.58399999999999996</v>
      </c>
    </row>
    <row r="49" spans="1:5" x14ac:dyDescent="0.3">
      <c r="A49" t="s">
        <v>1441</v>
      </c>
      <c r="B49">
        <v>42</v>
      </c>
      <c r="C49">
        <v>29</v>
      </c>
      <c r="D49">
        <v>7</v>
      </c>
      <c r="E49" s="1">
        <v>0.30952380952380953</v>
      </c>
    </row>
    <row r="50" spans="1:5" x14ac:dyDescent="0.3">
      <c r="A50" t="s">
        <v>1509</v>
      </c>
      <c r="B50">
        <v>32</v>
      </c>
      <c r="C50">
        <v>29</v>
      </c>
      <c r="D50">
        <v>6</v>
      </c>
      <c r="E50" s="1">
        <v>9.375E-2</v>
      </c>
    </row>
    <row r="51" spans="1:5" x14ac:dyDescent="0.3">
      <c r="A51" t="s">
        <v>954</v>
      </c>
      <c r="B51">
        <v>2</v>
      </c>
      <c r="C51">
        <v>1</v>
      </c>
      <c r="D51">
        <v>0</v>
      </c>
      <c r="E51" s="1">
        <v>0.5</v>
      </c>
    </row>
    <row r="52" spans="1:5" x14ac:dyDescent="0.3">
      <c r="A52" t="s">
        <v>1063</v>
      </c>
      <c r="B52">
        <v>20</v>
      </c>
      <c r="C52">
        <v>3</v>
      </c>
      <c r="D52">
        <v>2</v>
      </c>
      <c r="E52" s="1">
        <v>0.85</v>
      </c>
    </row>
    <row r="53" spans="1:5" x14ac:dyDescent="0.3">
      <c r="A53" t="s">
        <v>1483</v>
      </c>
      <c r="B53">
        <v>109</v>
      </c>
      <c r="C53">
        <v>50</v>
      </c>
      <c r="D53">
        <v>0</v>
      </c>
      <c r="E53" s="1">
        <v>0.54128440366972475</v>
      </c>
    </row>
    <row r="54" spans="1:5" x14ac:dyDescent="0.3">
      <c r="A54" t="s">
        <v>1261</v>
      </c>
      <c r="B54">
        <v>21</v>
      </c>
      <c r="C54">
        <v>16</v>
      </c>
      <c r="D54">
        <v>1</v>
      </c>
      <c r="E54" s="1">
        <v>0.23809523809523808</v>
      </c>
    </row>
    <row r="55" spans="1:5" x14ac:dyDescent="0.3">
      <c r="A55" t="s">
        <v>895</v>
      </c>
      <c r="B55">
        <v>158</v>
      </c>
      <c r="C55">
        <v>52</v>
      </c>
      <c r="D55">
        <v>0</v>
      </c>
      <c r="E55" s="1">
        <v>0.67088607594936711</v>
      </c>
    </row>
    <row r="56" spans="1:5" x14ac:dyDescent="0.3">
      <c r="A56" t="s">
        <v>1051</v>
      </c>
      <c r="B56">
        <v>74</v>
      </c>
      <c r="C56">
        <v>41</v>
      </c>
      <c r="D56">
        <v>6</v>
      </c>
      <c r="E56" s="1">
        <v>0.44594594594594594</v>
      </c>
    </row>
    <row r="57" spans="1:5" x14ac:dyDescent="0.3">
      <c r="A57" t="s">
        <v>1199</v>
      </c>
      <c r="B57">
        <v>60</v>
      </c>
      <c r="C57">
        <v>43</v>
      </c>
      <c r="D57">
        <v>4</v>
      </c>
      <c r="E57" s="1">
        <v>0.28333333333333333</v>
      </c>
    </row>
    <row r="58" spans="1:5" x14ac:dyDescent="0.3">
      <c r="A58" t="s">
        <v>1114</v>
      </c>
      <c r="B58">
        <v>64</v>
      </c>
      <c r="C58">
        <v>42</v>
      </c>
      <c r="D58">
        <v>13</v>
      </c>
      <c r="E58" s="1">
        <v>0.34375</v>
      </c>
    </row>
    <row r="59" spans="1:5" x14ac:dyDescent="0.3">
      <c r="A59" t="s">
        <v>1009</v>
      </c>
      <c r="B59">
        <v>5</v>
      </c>
      <c r="C59">
        <v>4</v>
      </c>
      <c r="D59">
        <v>0</v>
      </c>
      <c r="E59" s="1">
        <v>0.2</v>
      </c>
    </row>
    <row r="60" spans="1:5" x14ac:dyDescent="0.3">
      <c r="A60" t="s">
        <v>1573</v>
      </c>
      <c r="B60">
        <v>261</v>
      </c>
      <c r="C60">
        <v>141</v>
      </c>
      <c r="D60">
        <v>8</v>
      </c>
      <c r="E60" s="1">
        <v>0.45977011494252873</v>
      </c>
    </row>
    <row r="61" spans="1:5" x14ac:dyDescent="0.3">
      <c r="A61" t="s">
        <v>907</v>
      </c>
      <c r="B61">
        <v>66</v>
      </c>
      <c r="C61">
        <v>48</v>
      </c>
      <c r="D61">
        <v>0</v>
      </c>
      <c r="E61" s="1">
        <v>0.27272727272727271</v>
      </c>
    </row>
    <row r="62" spans="1:5" x14ac:dyDescent="0.3">
      <c r="A62" t="s">
        <v>792</v>
      </c>
      <c r="B62">
        <v>186</v>
      </c>
      <c r="C62">
        <v>9</v>
      </c>
      <c r="D62">
        <v>5</v>
      </c>
      <c r="E62" s="1">
        <v>0.95161290322580649</v>
      </c>
    </row>
    <row r="63" spans="1:5" x14ac:dyDescent="0.3">
      <c r="A63" t="s">
        <v>1474</v>
      </c>
      <c r="B63">
        <v>16</v>
      </c>
      <c r="C63">
        <v>12</v>
      </c>
      <c r="D63">
        <v>0</v>
      </c>
      <c r="E63" s="1">
        <v>0.25</v>
      </c>
    </row>
    <row r="64" spans="1:5" x14ac:dyDescent="0.3">
      <c r="A64" t="s">
        <v>1029</v>
      </c>
      <c r="B64">
        <v>28</v>
      </c>
      <c r="C64">
        <v>4</v>
      </c>
      <c r="D64">
        <v>4</v>
      </c>
      <c r="E64" s="1">
        <v>0.8571428571428571</v>
      </c>
    </row>
    <row r="65" spans="1:5" x14ac:dyDescent="0.3">
      <c r="A65" t="s">
        <v>1571</v>
      </c>
      <c r="B65">
        <v>95</v>
      </c>
      <c r="C65">
        <v>51</v>
      </c>
      <c r="D65">
        <v>1</v>
      </c>
      <c r="E65" s="1">
        <v>0.4631578947368421</v>
      </c>
    </row>
    <row r="66" spans="1:5" x14ac:dyDescent="0.3">
      <c r="A66" t="s">
        <v>1182</v>
      </c>
      <c r="B66">
        <v>48</v>
      </c>
      <c r="C66">
        <v>15</v>
      </c>
      <c r="D66">
        <v>6</v>
      </c>
      <c r="E66" s="1">
        <v>0.6875</v>
      </c>
    </row>
    <row r="67" spans="1:5" x14ac:dyDescent="0.3">
      <c r="A67" t="s">
        <v>1384</v>
      </c>
      <c r="B67">
        <v>28</v>
      </c>
      <c r="C67">
        <v>14</v>
      </c>
      <c r="D67">
        <v>3</v>
      </c>
      <c r="E67" s="1">
        <v>0.5</v>
      </c>
    </row>
    <row r="68" spans="1:5" x14ac:dyDescent="0.3">
      <c r="A68" t="s">
        <v>897</v>
      </c>
      <c r="B68">
        <v>14</v>
      </c>
      <c r="C68">
        <v>4</v>
      </c>
      <c r="D68">
        <v>4</v>
      </c>
      <c r="E68" s="1">
        <v>0.7142857142857143</v>
      </c>
    </row>
    <row r="69" spans="1:5" x14ac:dyDescent="0.3">
      <c r="A69" t="s">
        <v>1337</v>
      </c>
      <c r="B69">
        <v>28</v>
      </c>
      <c r="C69">
        <v>2</v>
      </c>
      <c r="D69">
        <v>0</v>
      </c>
      <c r="E69" s="1">
        <v>0.9285714285714286</v>
      </c>
    </row>
    <row r="70" spans="1:5" x14ac:dyDescent="0.3">
      <c r="A70" t="s">
        <v>1399</v>
      </c>
      <c r="B70">
        <v>24</v>
      </c>
      <c r="C70">
        <v>8</v>
      </c>
      <c r="D70">
        <v>8</v>
      </c>
      <c r="E70" s="1">
        <v>0.66666666666666663</v>
      </c>
    </row>
    <row r="71" spans="1:5" x14ac:dyDescent="0.3">
      <c r="A71" t="s">
        <v>1513</v>
      </c>
      <c r="B71">
        <v>16</v>
      </c>
      <c r="C71">
        <v>2</v>
      </c>
      <c r="D71">
        <v>2</v>
      </c>
      <c r="E71" s="1">
        <v>0.875</v>
      </c>
    </row>
    <row r="72" spans="1:5" x14ac:dyDescent="0.3">
      <c r="A72" t="s">
        <v>1103</v>
      </c>
      <c r="B72">
        <v>48</v>
      </c>
      <c r="C72">
        <v>1</v>
      </c>
      <c r="D72">
        <v>1</v>
      </c>
      <c r="E72" s="1">
        <v>0.97916666666666663</v>
      </c>
    </row>
    <row r="73" spans="1:5" x14ac:dyDescent="0.3">
      <c r="A73" t="s">
        <v>1224</v>
      </c>
      <c r="B73">
        <v>160</v>
      </c>
      <c r="C73">
        <v>113</v>
      </c>
      <c r="D73">
        <v>1</v>
      </c>
      <c r="E73" s="1">
        <v>0.29375000000000001</v>
      </c>
    </row>
    <row r="74" spans="1:5" x14ac:dyDescent="0.3">
      <c r="A74" t="s">
        <v>802</v>
      </c>
      <c r="B74">
        <v>104</v>
      </c>
      <c r="C74">
        <v>79</v>
      </c>
      <c r="D74">
        <v>49</v>
      </c>
      <c r="E74" s="1">
        <v>0.24038461538461539</v>
      </c>
    </row>
    <row r="75" spans="1:5" x14ac:dyDescent="0.3">
      <c r="A75" t="s">
        <v>1551</v>
      </c>
      <c r="B75">
        <v>40</v>
      </c>
      <c r="C75">
        <v>4</v>
      </c>
      <c r="D75">
        <v>3</v>
      </c>
      <c r="E75" s="1">
        <v>0.9</v>
      </c>
    </row>
    <row r="76" spans="1:5" x14ac:dyDescent="0.3">
      <c r="A76" t="s">
        <v>1322</v>
      </c>
      <c r="B76">
        <v>47</v>
      </c>
      <c r="C76">
        <v>25</v>
      </c>
      <c r="D76">
        <v>3</v>
      </c>
      <c r="E76" s="1">
        <v>0.46808510638297873</v>
      </c>
    </row>
    <row r="77" spans="1:5" x14ac:dyDescent="0.3">
      <c r="A77" t="s">
        <v>1569</v>
      </c>
      <c r="B77">
        <v>382</v>
      </c>
      <c r="C77">
        <v>98</v>
      </c>
      <c r="D77">
        <v>2</v>
      </c>
      <c r="E77" s="1">
        <v>0.74345549738219896</v>
      </c>
    </row>
    <row r="78" spans="1:5" x14ac:dyDescent="0.3">
      <c r="A78" t="s">
        <v>1091</v>
      </c>
      <c r="B78">
        <v>106</v>
      </c>
      <c r="C78">
        <v>78</v>
      </c>
      <c r="D78">
        <v>1</v>
      </c>
      <c r="E78" s="1">
        <v>0.26415094339622641</v>
      </c>
    </row>
    <row r="79" spans="1:5" x14ac:dyDescent="0.3">
      <c r="A79" t="s">
        <v>1093</v>
      </c>
      <c r="B79">
        <v>17</v>
      </c>
      <c r="C79">
        <v>12</v>
      </c>
      <c r="D79">
        <v>6</v>
      </c>
      <c r="E79" s="1">
        <v>0.29411764705882354</v>
      </c>
    </row>
    <row r="80" spans="1:5" x14ac:dyDescent="0.3">
      <c r="A80" t="s">
        <v>1303</v>
      </c>
      <c r="B80">
        <v>303</v>
      </c>
      <c r="C80">
        <v>153</v>
      </c>
      <c r="D80">
        <v>7</v>
      </c>
      <c r="E80" s="1">
        <v>0.49504950495049505</v>
      </c>
    </row>
    <row r="81" spans="1:5" x14ac:dyDescent="0.3">
      <c r="A81" t="s">
        <v>1135</v>
      </c>
      <c r="B81">
        <v>25</v>
      </c>
      <c r="C81">
        <v>1</v>
      </c>
      <c r="D81">
        <v>1</v>
      </c>
      <c r="E81" s="1">
        <v>0.96</v>
      </c>
    </row>
    <row r="82" spans="1:5" x14ac:dyDescent="0.3">
      <c r="A82" t="s">
        <v>1595</v>
      </c>
      <c r="B82">
        <v>132</v>
      </c>
      <c r="C82">
        <v>1</v>
      </c>
      <c r="D82">
        <v>0</v>
      </c>
      <c r="E82" s="1">
        <v>0.99242424242424243</v>
      </c>
    </row>
    <row r="83" spans="1:5" x14ac:dyDescent="0.3">
      <c r="A83" t="s">
        <v>1129</v>
      </c>
      <c r="B83">
        <v>53</v>
      </c>
      <c r="C83">
        <v>21</v>
      </c>
      <c r="D83">
        <v>1</v>
      </c>
      <c r="E83" s="1">
        <v>0.60377358490566035</v>
      </c>
    </row>
    <row r="84" spans="1:5" x14ac:dyDescent="0.3">
      <c r="A84" t="s">
        <v>1596</v>
      </c>
      <c r="B84">
        <v>35</v>
      </c>
      <c r="C84">
        <v>5</v>
      </c>
      <c r="D84">
        <v>1</v>
      </c>
      <c r="E84" s="1">
        <v>0.8571428571428571</v>
      </c>
    </row>
    <row r="85" spans="1:5" x14ac:dyDescent="0.3">
      <c r="A85" t="s">
        <v>1475</v>
      </c>
      <c r="B85">
        <v>127</v>
      </c>
      <c r="C85">
        <v>45</v>
      </c>
      <c r="D85">
        <v>4</v>
      </c>
      <c r="E85" s="1">
        <v>0.64566929133858264</v>
      </c>
    </row>
    <row r="86" spans="1:5" x14ac:dyDescent="0.3">
      <c r="A86" t="s">
        <v>883</v>
      </c>
      <c r="B86">
        <v>135</v>
      </c>
      <c r="C86">
        <v>1</v>
      </c>
      <c r="D86">
        <v>0</v>
      </c>
      <c r="E86" s="1">
        <v>0.99259259259259258</v>
      </c>
    </row>
    <row r="87" spans="1:5" x14ac:dyDescent="0.3">
      <c r="A87" t="s">
        <v>1071</v>
      </c>
      <c r="B87">
        <v>5</v>
      </c>
      <c r="C87">
        <v>1</v>
      </c>
      <c r="D87">
        <v>0</v>
      </c>
      <c r="E87" s="1">
        <v>0.8</v>
      </c>
    </row>
    <row r="88" spans="1:5" x14ac:dyDescent="0.3">
      <c r="A88" t="s">
        <v>1411</v>
      </c>
      <c r="B88">
        <v>13</v>
      </c>
      <c r="C88">
        <v>2</v>
      </c>
      <c r="D88">
        <v>2</v>
      </c>
      <c r="E88" s="1">
        <v>0.84615384615384615</v>
      </c>
    </row>
    <row r="89" spans="1:5" x14ac:dyDescent="0.3">
      <c r="A89" t="s">
        <v>831</v>
      </c>
      <c r="B89">
        <v>67</v>
      </c>
      <c r="C89">
        <v>1</v>
      </c>
      <c r="D89">
        <v>1</v>
      </c>
      <c r="E89" s="1">
        <v>0.9850746268656716</v>
      </c>
    </row>
    <row r="90" spans="1:5" x14ac:dyDescent="0.3">
      <c r="A90" t="s">
        <v>1339</v>
      </c>
      <c r="B90">
        <v>106</v>
      </c>
      <c r="C90">
        <v>2</v>
      </c>
      <c r="D90">
        <v>1</v>
      </c>
      <c r="E90" s="1">
        <v>0.98113207547169812</v>
      </c>
    </row>
    <row r="91" spans="1:5" x14ac:dyDescent="0.3">
      <c r="A91" t="s">
        <v>1534</v>
      </c>
      <c r="B91">
        <v>17</v>
      </c>
      <c r="C91">
        <v>1</v>
      </c>
      <c r="D91">
        <v>0</v>
      </c>
      <c r="E91" s="1">
        <v>0.94117647058823528</v>
      </c>
    </row>
    <row r="92" spans="1:5" x14ac:dyDescent="0.3">
      <c r="A92" t="s">
        <v>1072</v>
      </c>
      <c r="B92">
        <v>171</v>
      </c>
      <c r="C92">
        <v>5</v>
      </c>
      <c r="D92">
        <v>0</v>
      </c>
      <c r="E92" s="1">
        <v>0.9707602339181286</v>
      </c>
    </row>
    <row r="93" spans="1:5" x14ac:dyDescent="0.3">
      <c r="A93" t="s">
        <v>968</v>
      </c>
      <c r="B93">
        <v>27</v>
      </c>
      <c r="C93">
        <v>12</v>
      </c>
      <c r="D93">
        <v>4</v>
      </c>
      <c r="E93" s="1">
        <v>0.55555555555555558</v>
      </c>
    </row>
    <row r="94" spans="1:5" x14ac:dyDescent="0.3">
      <c r="A94" t="s">
        <v>904</v>
      </c>
      <c r="B94">
        <v>38</v>
      </c>
      <c r="C94">
        <v>4</v>
      </c>
      <c r="D94">
        <v>3</v>
      </c>
      <c r="E94" s="1">
        <v>0.89473684210526316</v>
      </c>
    </row>
    <row r="95" spans="1:5" x14ac:dyDescent="0.3">
      <c r="A95" t="s">
        <v>1083</v>
      </c>
      <c r="B95">
        <v>35</v>
      </c>
      <c r="C95">
        <v>3</v>
      </c>
      <c r="D95">
        <v>1</v>
      </c>
      <c r="E95" s="1">
        <v>0.91428571428571426</v>
      </c>
    </row>
    <row r="96" spans="1:5" x14ac:dyDescent="0.3">
      <c r="A96" t="s">
        <v>1213</v>
      </c>
      <c r="B96">
        <v>8</v>
      </c>
      <c r="C96">
        <v>2</v>
      </c>
      <c r="D96">
        <v>0</v>
      </c>
      <c r="E96" s="1">
        <v>0.75</v>
      </c>
    </row>
    <row r="97" spans="1:5" x14ac:dyDescent="0.3">
      <c r="A97" t="s">
        <v>1008</v>
      </c>
      <c r="B97">
        <v>9</v>
      </c>
      <c r="C97">
        <v>3</v>
      </c>
      <c r="D97">
        <v>3</v>
      </c>
      <c r="E97" s="1">
        <v>0.66666666666666663</v>
      </c>
    </row>
    <row r="98" spans="1:5" x14ac:dyDescent="0.3">
      <c r="A98" t="s">
        <v>1506</v>
      </c>
      <c r="B98">
        <v>61</v>
      </c>
      <c r="C98">
        <v>11</v>
      </c>
      <c r="D98">
        <v>8</v>
      </c>
      <c r="E98" s="1">
        <v>0.81967213114754101</v>
      </c>
    </row>
    <row r="99" spans="1:5" x14ac:dyDescent="0.3">
      <c r="A99" t="s">
        <v>840</v>
      </c>
      <c r="B99">
        <v>286</v>
      </c>
      <c r="C99">
        <v>139</v>
      </c>
      <c r="D99">
        <v>2</v>
      </c>
      <c r="E99" s="1">
        <v>0.51398601398601396</v>
      </c>
    </row>
    <row r="100" spans="1:5" x14ac:dyDescent="0.3">
      <c r="A100" t="s">
        <v>1467</v>
      </c>
      <c r="B100">
        <v>73</v>
      </c>
      <c r="C100">
        <v>26</v>
      </c>
      <c r="D100">
        <v>0</v>
      </c>
      <c r="E100" s="1">
        <v>0.64383561643835618</v>
      </c>
    </row>
    <row r="101" spans="1:5" x14ac:dyDescent="0.3">
      <c r="A101" t="s">
        <v>1539</v>
      </c>
      <c r="B101">
        <v>322</v>
      </c>
      <c r="C101">
        <v>152</v>
      </c>
      <c r="D101">
        <v>2</v>
      </c>
      <c r="E101" s="1">
        <v>0.52795031055900621</v>
      </c>
    </row>
    <row r="102" spans="1:5" x14ac:dyDescent="0.3">
      <c r="A102" t="s">
        <v>1341</v>
      </c>
      <c r="B102">
        <v>95</v>
      </c>
      <c r="C102">
        <v>22</v>
      </c>
      <c r="D102">
        <v>0</v>
      </c>
      <c r="E102" s="1">
        <v>0.76842105263157889</v>
      </c>
    </row>
    <row r="103" spans="1:5" x14ac:dyDescent="0.3">
      <c r="A103" t="s">
        <v>1034</v>
      </c>
      <c r="B103">
        <v>173</v>
      </c>
      <c r="C103">
        <v>74</v>
      </c>
      <c r="D103">
        <v>4</v>
      </c>
      <c r="E103" s="1">
        <v>0.5722543352601156</v>
      </c>
    </row>
    <row r="104" spans="1:5" x14ac:dyDescent="0.3">
      <c r="A104" t="s">
        <v>976</v>
      </c>
      <c r="B104">
        <v>3</v>
      </c>
      <c r="C104">
        <v>1</v>
      </c>
      <c r="D104">
        <v>0</v>
      </c>
      <c r="E104" s="1">
        <v>0.66666666666666663</v>
      </c>
    </row>
    <row r="105" spans="1:5" x14ac:dyDescent="0.3">
      <c r="A105" t="s">
        <v>1190</v>
      </c>
      <c r="B105">
        <v>233</v>
      </c>
      <c r="C105">
        <v>139</v>
      </c>
      <c r="D105">
        <v>4</v>
      </c>
      <c r="E105" s="1">
        <v>0.40343347639484978</v>
      </c>
    </row>
    <row r="106" spans="1:5" x14ac:dyDescent="0.3">
      <c r="A106" t="s">
        <v>1350</v>
      </c>
      <c r="B106">
        <v>101</v>
      </c>
      <c r="C106">
        <v>50</v>
      </c>
      <c r="D106">
        <v>5</v>
      </c>
      <c r="E106" s="1">
        <v>0.50495049504950495</v>
      </c>
    </row>
    <row r="107" spans="1:5" x14ac:dyDescent="0.3">
      <c r="A107" t="s">
        <v>1535</v>
      </c>
      <c r="B107">
        <v>72</v>
      </c>
      <c r="C107">
        <v>12</v>
      </c>
      <c r="D107">
        <v>9</v>
      </c>
      <c r="E107" s="1">
        <v>0.83333333333333337</v>
      </c>
    </row>
    <row r="108" spans="1:5" x14ac:dyDescent="0.3">
      <c r="A108" t="s">
        <v>1396</v>
      </c>
      <c r="B108">
        <v>56</v>
      </c>
      <c r="C108">
        <v>16</v>
      </c>
      <c r="D108">
        <v>5</v>
      </c>
      <c r="E108" s="1">
        <v>0.7142857142857143</v>
      </c>
    </row>
    <row r="109" spans="1:5" x14ac:dyDescent="0.3">
      <c r="A109" t="s">
        <v>1159</v>
      </c>
      <c r="B109">
        <v>38</v>
      </c>
      <c r="C109">
        <v>18</v>
      </c>
      <c r="D109">
        <v>13</v>
      </c>
      <c r="E109" s="1">
        <v>0.52631578947368418</v>
      </c>
    </row>
    <row r="110" spans="1:5" x14ac:dyDescent="0.3">
      <c r="A110" t="s">
        <v>1570</v>
      </c>
      <c r="B110">
        <v>13</v>
      </c>
      <c r="C110">
        <v>9</v>
      </c>
      <c r="D110">
        <v>9</v>
      </c>
      <c r="E110" s="1">
        <v>0.30769230769230771</v>
      </c>
    </row>
    <row r="111" spans="1:5" x14ac:dyDescent="0.3">
      <c r="A111" t="s">
        <v>1429</v>
      </c>
      <c r="B111">
        <v>25</v>
      </c>
      <c r="C111">
        <v>20</v>
      </c>
      <c r="D111">
        <v>19</v>
      </c>
      <c r="E111" s="1">
        <v>0.2</v>
      </c>
    </row>
    <row r="112" spans="1:5" x14ac:dyDescent="0.3">
      <c r="A112" t="s">
        <v>965</v>
      </c>
      <c r="B112">
        <v>100</v>
      </c>
      <c r="C112">
        <v>2</v>
      </c>
      <c r="D112">
        <v>0</v>
      </c>
      <c r="E112" s="1">
        <v>0.98</v>
      </c>
    </row>
    <row r="113" spans="1:5" x14ac:dyDescent="0.3">
      <c r="A113" t="s">
        <v>1299</v>
      </c>
      <c r="B113">
        <v>139</v>
      </c>
      <c r="C113">
        <v>48</v>
      </c>
      <c r="D113">
        <v>30</v>
      </c>
      <c r="E113" s="1">
        <v>0.65467625899280579</v>
      </c>
    </row>
    <row r="114" spans="1:5" x14ac:dyDescent="0.3">
      <c r="A114" t="s">
        <v>1287</v>
      </c>
      <c r="B114">
        <v>124</v>
      </c>
      <c r="C114">
        <v>11</v>
      </c>
      <c r="D114">
        <v>6</v>
      </c>
      <c r="E114" s="1">
        <v>0.91129032258064513</v>
      </c>
    </row>
    <row r="115" spans="1:5" x14ac:dyDescent="0.3">
      <c r="A115" t="s">
        <v>1087</v>
      </c>
      <c r="B115">
        <v>135</v>
      </c>
      <c r="C115">
        <v>37</v>
      </c>
      <c r="D115">
        <v>0</v>
      </c>
      <c r="E115" s="1">
        <v>0.72592592592592597</v>
      </c>
    </row>
    <row r="116" spans="1:5" x14ac:dyDescent="0.3">
      <c r="A116" t="s">
        <v>1011</v>
      </c>
      <c r="B116">
        <v>181</v>
      </c>
      <c r="C116">
        <v>13</v>
      </c>
      <c r="D116">
        <v>9</v>
      </c>
      <c r="E116" s="1">
        <v>0.92817679558011046</v>
      </c>
    </row>
    <row r="117" spans="1:5" x14ac:dyDescent="0.3">
      <c r="A117" t="s">
        <v>1480</v>
      </c>
      <c r="B117">
        <v>98</v>
      </c>
      <c r="C117">
        <v>46</v>
      </c>
      <c r="D117">
        <v>29</v>
      </c>
      <c r="E117" s="1">
        <v>0.53061224489795922</v>
      </c>
    </row>
    <row r="118" spans="1:5" x14ac:dyDescent="0.3">
      <c r="A118" t="s">
        <v>1290</v>
      </c>
      <c r="B118">
        <v>83</v>
      </c>
      <c r="C118">
        <v>64</v>
      </c>
      <c r="D118">
        <v>51</v>
      </c>
      <c r="E118" s="1">
        <v>0.2289156626506024</v>
      </c>
    </row>
    <row r="119" spans="1:5" x14ac:dyDescent="0.3">
      <c r="A119" t="s">
        <v>1487</v>
      </c>
      <c r="B119">
        <v>131</v>
      </c>
      <c r="C119">
        <v>10</v>
      </c>
      <c r="D119">
        <v>3</v>
      </c>
      <c r="E119" s="1">
        <v>0.92366412213740456</v>
      </c>
    </row>
    <row r="120" spans="1:5" x14ac:dyDescent="0.3">
      <c r="A120" t="s">
        <v>1163</v>
      </c>
      <c r="B120">
        <v>35</v>
      </c>
      <c r="C120">
        <v>27</v>
      </c>
      <c r="D120">
        <v>12</v>
      </c>
      <c r="E120" s="1">
        <v>0.22857142857142856</v>
      </c>
    </row>
    <row r="121" spans="1:5" x14ac:dyDescent="0.3">
      <c r="A121" t="s">
        <v>1395</v>
      </c>
      <c r="B121">
        <v>92</v>
      </c>
      <c r="C121">
        <v>6</v>
      </c>
      <c r="D121">
        <v>3</v>
      </c>
      <c r="E121" s="1">
        <v>0.93478260869565222</v>
      </c>
    </row>
    <row r="122" spans="1:5" x14ac:dyDescent="0.3">
      <c r="A122" t="s">
        <v>1266</v>
      </c>
      <c r="B122">
        <v>66</v>
      </c>
      <c r="C122">
        <v>1</v>
      </c>
      <c r="D122">
        <v>1</v>
      </c>
      <c r="E122" s="1">
        <v>0.98484848484848486</v>
      </c>
    </row>
    <row r="123" spans="1:5" x14ac:dyDescent="0.3">
      <c r="A123" t="s">
        <v>1084</v>
      </c>
      <c r="B123">
        <v>235</v>
      </c>
      <c r="C123">
        <v>165</v>
      </c>
      <c r="D123">
        <v>2</v>
      </c>
      <c r="E123" s="1">
        <v>0.2978723404255319</v>
      </c>
    </row>
    <row r="124" spans="1:5" x14ac:dyDescent="0.3">
      <c r="A124" t="s">
        <v>799</v>
      </c>
      <c r="B124">
        <v>188</v>
      </c>
      <c r="C124">
        <v>127</v>
      </c>
      <c r="D124">
        <v>9</v>
      </c>
      <c r="E124" s="1">
        <v>0.32446808510638298</v>
      </c>
    </row>
    <row r="125" spans="1:5" x14ac:dyDescent="0.3">
      <c r="A125" t="s">
        <v>1412</v>
      </c>
      <c r="B125">
        <v>102</v>
      </c>
      <c r="C125">
        <v>65</v>
      </c>
      <c r="D125">
        <v>22</v>
      </c>
      <c r="E125" s="1">
        <v>0.36274509803921567</v>
      </c>
    </row>
    <row r="126" spans="1:5" x14ac:dyDescent="0.3">
      <c r="A126" t="s">
        <v>1123</v>
      </c>
      <c r="B126">
        <v>147</v>
      </c>
      <c r="C126">
        <v>49</v>
      </c>
      <c r="D126">
        <v>1</v>
      </c>
      <c r="E126" s="1">
        <v>0.66666666666666663</v>
      </c>
    </row>
    <row r="127" spans="1:5" x14ac:dyDescent="0.3">
      <c r="A127" t="s">
        <v>1452</v>
      </c>
      <c r="B127">
        <v>152</v>
      </c>
      <c r="C127">
        <v>11</v>
      </c>
      <c r="D127">
        <v>10</v>
      </c>
      <c r="E127" s="1">
        <v>0.92763157894736847</v>
      </c>
    </row>
    <row r="128" spans="1:5" x14ac:dyDescent="0.3">
      <c r="A128" t="s">
        <v>1464</v>
      </c>
      <c r="B128">
        <v>250</v>
      </c>
      <c r="C128">
        <v>14</v>
      </c>
      <c r="D128">
        <v>2</v>
      </c>
      <c r="E128" s="1">
        <v>0.94399999999999995</v>
      </c>
    </row>
    <row r="129" spans="1:5" x14ac:dyDescent="0.3">
      <c r="A129" t="s">
        <v>1519</v>
      </c>
      <c r="B129">
        <v>21</v>
      </c>
      <c r="C129">
        <v>11</v>
      </c>
      <c r="D129">
        <v>10</v>
      </c>
      <c r="E129" s="1">
        <v>0.47619047619047616</v>
      </c>
    </row>
    <row r="130" spans="1:5" x14ac:dyDescent="0.3">
      <c r="A130" t="s">
        <v>1191</v>
      </c>
      <c r="B130">
        <v>8</v>
      </c>
      <c r="C130">
        <v>5</v>
      </c>
      <c r="D130">
        <v>3</v>
      </c>
      <c r="E130" s="1">
        <v>0.375</v>
      </c>
    </row>
    <row r="131" spans="1:5" x14ac:dyDescent="0.3">
      <c r="A131" t="s">
        <v>937</v>
      </c>
      <c r="B131">
        <v>3</v>
      </c>
      <c r="C131">
        <v>1</v>
      </c>
      <c r="D131">
        <v>1</v>
      </c>
      <c r="E131" s="1">
        <v>0.66666666666666663</v>
      </c>
    </row>
    <row r="132" spans="1:5" x14ac:dyDescent="0.3">
      <c r="A132" t="s">
        <v>1421</v>
      </c>
      <c r="B132">
        <v>10</v>
      </c>
      <c r="C132">
        <v>2</v>
      </c>
      <c r="D132">
        <v>1</v>
      </c>
      <c r="E132" s="1">
        <v>0.8</v>
      </c>
    </row>
    <row r="133" spans="1:5" x14ac:dyDescent="0.3">
      <c r="A133" t="s">
        <v>1318</v>
      </c>
      <c r="B133">
        <v>29</v>
      </c>
      <c r="C133">
        <v>11</v>
      </c>
      <c r="D133">
        <v>11</v>
      </c>
      <c r="E133" s="1">
        <v>0.62068965517241381</v>
      </c>
    </row>
    <row r="134" spans="1:5" x14ac:dyDescent="0.3">
      <c r="A134" t="s">
        <v>1236</v>
      </c>
      <c r="B134">
        <v>114</v>
      </c>
      <c r="C134">
        <v>26</v>
      </c>
      <c r="D134">
        <v>7</v>
      </c>
      <c r="E134" s="1">
        <v>0.77192982456140347</v>
      </c>
    </row>
    <row r="135" spans="1:5" x14ac:dyDescent="0.3">
      <c r="A135" t="s">
        <v>1580</v>
      </c>
      <c r="B135">
        <v>28</v>
      </c>
      <c r="C135">
        <v>14</v>
      </c>
      <c r="D135">
        <v>14</v>
      </c>
      <c r="E135" s="1">
        <v>0.5</v>
      </c>
    </row>
    <row r="136" spans="1:5" x14ac:dyDescent="0.3">
      <c r="A136" t="s">
        <v>1234</v>
      </c>
      <c r="B136">
        <v>46</v>
      </c>
      <c r="C136">
        <v>7</v>
      </c>
      <c r="D136">
        <v>3</v>
      </c>
      <c r="E136" s="1">
        <v>0.84782608695652173</v>
      </c>
    </row>
    <row r="137" spans="1:5" x14ac:dyDescent="0.3">
      <c r="A137" t="s">
        <v>1013</v>
      </c>
      <c r="B137">
        <v>4</v>
      </c>
      <c r="C137">
        <v>2</v>
      </c>
      <c r="D137">
        <v>2</v>
      </c>
      <c r="E137" s="1">
        <v>0.5</v>
      </c>
    </row>
    <row r="138" spans="1:5" x14ac:dyDescent="0.3">
      <c r="A138" t="s">
        <v>927</v>
      </c>
      <c r="B138">
        <v>8</v>
      </c>
      <c r="C138">
        <v>1</v>
      </c>
      <c r="D138">
        <v>0</v>
      </c>
      <c r="E138" s="1">
        <v>0.875</v>
      </c>
    </row>
    <row r="139" spans="1:5" x14ac:dyDescent="0.3">
      <c r="A139" t="s">
        <v>914</v>
      </c>
      <c r="B139">
        <v>8</v>
      </c>
      <c r="C139">
        <v>5</v>
      </c>
      <c r="D139">
        <v>5</v>
      </c>
      <c r="E139" s="1">
        <v>0.375</v>
      </c>
    </row>
    <row r="140" spans="1:5" x14ac:dyDescent="0.3">
      <c r="A140" t="s">
        <v>1317</v>
      </c>
      <c r="B140">
        <v>21</v>
      </c>
      <c r="C140">
        <v>4</v>
      </c>
      <c r="D140">
        <v>4</v>
      </c>
      <c r="E140" s="1">
        <v>0.80952380952380953</v>
      </c>
    </row>
    <row r="141" spans="1:5" x14ac:dyDescent="0.3">
      <c r="A141" t="s">
        <v>992</v>
      </c>
      <c r="B141">
        <v>4</v>
      </c>
      <c r="C141">
        <v>1</v>
      </c>
      <c r="D141">
        <v>1</v>
      </c>
      <c r="E141" s="1">
        <v>0.75</v>
      </c>
    </row>
    <row r="142" spans="1:5" x14ac:dyDescent="0.3">
      <c r="A142" t="s">
        <v>1597</v>
      </c>
      <c r="B142">
        <v>87</v>
      </c>
      <c r="C142">
        <v>8</v>
      </c>
      <c r="D142">
        <v>2</v>
      </c>
      <c r="E142" s="1">
        <v>0.90804597701149425</v>
      </c>
    </row>
    <row r="143" spans="1:5" x14ac:dyDescent="0.3">
      <c r="A143" t="s">
        <v>890</v>
      </c>
      <c r="B143">
        <v>150</v>
      </c>
      <c r="C143">
        <v>112</v>
      </c>
      <c r="D143">
        <v>1</v>
      </c>
      <c r="E143" s="1">
        <v>0.25333333333333335</v>
      </c>
    </row>
    <row r="144" spans="1:5" x14ac:dyDescent="0.3">
      <c r="A144" t="s">
        <v>1039</v>
      </c>
      <c r="B144">
        <v>36</v>
      </c>
      <c r="C144">
        <v>13</v>
      </c>
      <c r="D144">
        <v>12</v>
      </c>
      <c r="E144" s="1">
        <v>0.63888888888888884</v>
      </c>
    </row>
    <row r="145" spans="1:5" x14ac:dyDescent="0.3">
      <c r="A145" t="s">
        <v>1517</v>
      </c>
      <c r="B145">
        <v>31</v>
      </c>
      <c r="C145">
        <v>2</v>
      </c>
      <c r="D145">
        <v>1</v>
      </c>
      <c r="E145" s="1">
        <v>0.93548387096774188</v>
      </c>
    </row>
    <row r="146" spans="1:5" x14ac:dyDescent="0.3">
      <c r="A146" t="s">
        <v>1243</v>
      </c>
      <c r="B146">
        <v>15</v>
      </c>
      <c r="C146">
        <v>1</v>
      </c>
      <c r="D146">
        <v>1</v>
      </c>
      <c r="E146" s="1">
        <v>0.93333333333333335</v>
      </c>
    </row>
    <row r="147" spans="1:5" x14ac:dyDescent="0.3">
      <c r="A147" t="s">
        <v>1414</v>
      </c>
      <c r="B147">
        <v>10</v>
      </c>
      <c r="C147">
        <v>2</v>
      </c>
      <c r="D147">
        <v>0</v>
      </c>
      <c r="E147" s="1">
        <v>0.8</v>
      </c>
    </row>
    <row r="148" spans="1:5" x14ac:dyDescent="0.3">
      <c r="A148" t="s">
        <v>1403</v>
      </c>
      <c r="B148">
        <v>20</v>
      </c>
      <c r="C148">
        <v>3</v>
      </c>
      <c r="D148">
        <v>0</v>
      </c>
      <c r="E148" s="1">
        <v>0.85</v>
      </c>
    </row>
    <row r="149" spans="1:5" x14ac:dyDescent="0.3">
      <c r="A149" t="s">
        <v>1074</v>
      </c>
      <c r="B149">
        <v>8</v>
      </c>
      <c r="C149">
        <v>4</v>
      </c>
      <c r="D149">
        <v>4</v>
      </c>
      <c r="E149" s="1">
        <v>0.5</v>
      </c>
    </row>
    <row r="150" spans="1:5" x14ac:dyDescent="0.3">
      <c r="A150" t="s">
        <v>1184</v>
      </c>
      <c r="B150">
        <v>41</v>
      </c>
      <c r="C150">
        <v>4</v>
      </c>
      <c r="D150">
        <v>2</v>
      </c>
      <c r="E150" s="1">
        <v>0.90243902439024393</v>
      </c>
    </row>
    <row r="151" spans="1:5" x14ac:dyDescent="0.3">
      <c r="A151" t="s">
        <v>1380</v>
      </c>
      <c r="B151">
        <v>16</v>
      </c>
      <c r="C151">
        <v>2</v>
      </c>
      <c r="D151">
        <v>1</v>
      </c>
      <c r="E151" s="1">
        <v>0.875</v>
      </c>
    </row>
    <row r="152" spans="1:5" x14ac:dyDescent="0.3">
      <c r="A152" t="s">
        <v>960</v>
      </c>
      <c r="B152">
        <v>148</v>
      </c>
      <c r="C152">
        <v>13</v>
      </c>
      <c r="D152">
        <v>6</v>
      </c>
      <c r="E152" s="1">
        <v>0.91216216216216217</v>
      </c>
    </row>
    <row r="153" spans="1:5" x14ac:dyDescent="0.3">
      <c r="A153" t="s">
        <v>1172</v>
      </c>
      <c r="B153">
        <v>29</v>
      </c>
      <c r="C153">
        <v>5</v>
      </c>
      <c r="D153">
        <v>5</v>
      </c>
      <c r="E153" s="1">
        <v>0.82758620689655171</v>
      </c>
    </row>
    <row r="154" spans="1:5" x14ac:dyDescent="0.3">
      <c r="A154" t="s">
        <v>1262</v>
      </c>
      <c r="B154">
        <v>69</v>
      </c>
      <c r="C154">
        <v>35</v>
      </c>
      <c r="D154">
        <v>35</v>
      </c>
      <c r="E154" s="1">
        <v>0.49275362318840582</v>
      </c>
    </row>
    <row r="155" spans="1:5" x14ac:dyDescent="0.3">
      <c r="A155" t="s">
        <v>1473</v>
      </c>
      <c r="B155">
        <v>10</v>
      </c>
      <c r="C155">
        <v>4</v>
      </c>
      <c r="D155">
        <v>0</v>
      </c>
      <c r="E155" s="1">
        <v>0.6</v>
      </c>
    </row>
    <row r="156" spans="1:5" x14ac:dyDescent="0.3">
      <c r="A156" t="s">
        <v>1188</v>
      </c>
      <c r="B156">
        <v>40</v>
      </c>
      <c r="C156">
        <v>6</v>
      </c>
      <c r="D156">
        <v>4</v>
      </c>
      <c r="E156" s="1">
        <v>0.85</v>
      </c>
    </row>
    <row r="157" spans="1:5" x14ac:dyDescent="0.3">
      <c r="A157" t="s">
        <v>1032</v>
      </c>
      <c r="B157">
        <v>365</v>
      </c>
      <c r="C157">
        <v>3</v>
      </c>
      <c r="D157">
        <v>0</v>
      </c>
      <c r="E157" s="1">
        <v>0.99178082191780825</v>
      </c>
    </row>
    <row r="158" spans="1:5" x14ac:dyDescent="0.3">
      <c r="A158" t="s">
        <v>1525</v>
      </c>
      <c r="B158">
        <v>137</v>
      </c>
      <c r="C158">
        <v>1</v>
      </c>
      <c r="D158">
        <v>0</v>
      </c>
      <c r="E158" s="1">
        <v>0.99270072992700731</v>
      </c>
    </row>
    <row r="159" spans="1:5" x14ac:dyDescent="0.3">
      <c r="A159" t="s">
        <v>1168</v>
      </c>
      <c r="B159">
        <v>193</v>
      </c>
      <c r="C159">
        <v>5</v>
      </c>
      <c r="D159">
        <v>1</v>
      </c>
      <c r="E159" s="1">
        <v>0.97409326424870468</v>
      </c>
    </row>
    <row r="160" spans="1:5" x14ac:dyDescent="0.3">
      <c r="A160" t="s">
        <v>1463</v>
      </c>
      <c r="B160">
        <v>63</v>
      </c>
      <c r="C160">
        <v>15</v>
      </c>
      <c r="D160">
        <v>13</v>
      </c>
      <c r="E160" s="1">
        <v>0.76190476190476186</v>
      </c>
    </row>
    <row r="161" spans="1:5" x14ac:dyDescent="0.3">
      <c r="A161" t="s">
        <v>1537</v>
      </c>
      <c r="B161">
        <v>25</v>
      </c>
      <c r="C161">
        <v>1</v>
      </c>
      <c r="D161">
        <v>1</v>
      </c>
      <c r="E161" s="1">
        <v>0.96</v>
      </c>
    </row>
    <row r="162" spans="1:5" x14ac:dyDescent="0.3">
      <c r="A162" t="s">
        <v>1434</v>
      </c>
      <c r="B162">
        <v>17</v>
      </c>
      <c r="C162">
        <v>2</v>
      </c>
      <c r="D162">
        <v>2</v>
      </c>
      <c r="E162" s="1">
        <v>0.88235294117647056</v>
      </c>
    </row>
    <row r="163" spans="1:5" x14ac:dyDescent="0.3">
      <c r="A163" t="s">
        <v>1598</v>
      </c>
      <c r="B163">
        <v>177</v>
      </c>
      <c r="C163">
        <v>7</v>
      </c>
      <c r="D163">
        <v>1</v>
      </c>
      <c r="E163" s="1">
        <v>0.96045197740112997</v>
      </c>
    </row>
    <row r="164" spans="1:5" x14ac:dyDescent="0.3">
      <c r="A164" t="s">
        <v>1062</v>
      </c>
      <c r="B164">
        <v>31</v>
      </c>
      <c r="C164">
        <v>5</v>
      </c>
      <c r="D164">
        <v>5</v>
      </c>
      <c r="E164" s="1">
        <v>0.83870967741935487</v>
      </c>
    </row>
    <row r="165" spans="1:5" x14ac:dyDescent="0.3">
      <c r="A165" t="s">
        <v>1225</v>
      </c>
      <c r="B165">
        <v>48</v>
      </c>
      <c r="C165">
        <v>14</v>
      </c>
      <c r="D165">
        <v>5</v>
      </c>
      <c r="E165" s="1">
        <v>0.70833333333333337</v>
      </c>
    </row>
    <row r="166" spans="1:5" x14ac:dyDescent="0.3">
      <c r="A166" t="s">
        <v>1278</v>
      </c>
      <c r="B166">
        <v>2</v>
      </c>
      <c r="C166">
        <v>2</v>
      </c>
      <c r="D166">
        <v>2</v>
      </c>
      <c r="E166" s="1">
        <v>0</v>
      </c>
    </row>
    <row r="167" spans="1:5" x14ac:dyDescent="0.3">
      <c r="A167" t="s">
        <v>1061</v>
      </c>
      <c r="B167">
        <v>54</v>
      </c>
      <c r="C167">
        <v>53</v>
      </c>
      <c r="D167">
        <v>40</v>
      </c>
      <c r="E167" s="1">
        <v>1.8518518518518517E-2</v>
      </c>
    </row>
    <row r="168" spans="1:5" x14ac:dyDescent="0.3">
      <c r="A168" t="s">
        <v>983</v>
      </c>
      <c r="B168">
        <v>44</v>
      </c>
      <c r="C168">
        <v>27</v>
      </c>
      <c r="D168">
        <v>0</v>
      </c>
      <c r="E168" s="1">
        <v>0.38636363636363635</v>
      </c>
    </row>
    <row r="169" spans="1:5" x14ac:dyDescent="0.3">
      <c r="A169" t="s">
        <v>1007</v>
      </c>
      <c r="B169">
        <v>10</v>
      </c>
      <c r="C169">
        <v>8</v>
      </c>
      <c r="D169">
        <v>6</v>
      </c>
      <c r="E169" s="1">
        <v>0.2</v>
      </c>
    </row>
    <row r="170" spans="1:5" x14ac:dyDescent="0.3">
      <c r="A170" t="s">
        <v>1375</v>
      </c>
      <c r="B170">
        <v>261</v>
      </c>
      <c r="C170">
        <v>91</v>
      </c>
      <c r="D170">
        <v>14</v>
      </c>
      <c r="E170" s="1">
        <v>0.65134099616858232</v>
      </c>
    </row>
    <row r="171" spans="1:5" x14ac:dyDescent="0.3">
      <c r="A171" t="s">
        <v>885</v>
      </c>
      <c r="B171">
        <v>142</v>
      </c>
      <c r="C171">
        <v>109</v>
      </c>
      <c r="D171">
        <v>9</v>
      </c>
      <c r="E171" s="1">
        <v>0.23239436619718309</v>
      </c>
    </row>
    <row r="172" spans="1:5" x14ac:dyDescent="0.3">
      <c r="A172" t="s">
        <v>1321</v>
      </c>
      <c r="B172">
        <v>58</v>
      </c>
      <c r="C172">
        <v>33</v>
      </c>
      <c r="D172">
        <v>9</v>
      </c>
      <c r="E172" s="1">
        <v>0.43103448275862066</v>
      </c>
    </row>
    <row r="173" spans="1:5" x14ac:dyDescent="0.3">
      <c r="A173" t="s">
        <v>1438</v>
      </c>
      <c r="B173">
        <v>186</v>
      </c>
      <c r="C173">
        <v>113</v>
      </c>
      <c r="D173">
        <v>20</v>
      </c>
      <c r="E173" s="1">
        <v>0.39247311827956988</v>
      </c>
    </row>
    <row r="174" spans="1:5" x14ac:dyDescent="0.3">
      <c r="A174" t="s">
        <v>1079</v>
      </c>
      <c r="B174">
        <v>242</v>
      </c>
      <c r="C174">
        <v>1</v>
      </c>
      <c r="D174">
        <v>0</v>
      </c>
      <c r="E174" s="1">
        <v>0.99586776859504134</v>
      </c>
    </row>
    <row r="175" spans="1:5" x14ac:dyDescent="0.3">
      <c r="A175" t="s">
        <v>817</v>
      </c>
      <c r="B175">
        <v>67</v>
      </c>
      <c r="C175">
        <v>4</v>
      </c>
      <c r="D175">
        <v>0</v>
      </c>
      <c r="E175" s="1">
        <v>0.94029850746268662</v>
      </c>
    </row>
    <row r="176" spans="1:5" x14ac:dyDescent="0.3">
      <c r="A176" t="s">
        <v>817</v>
      </c>
      <c r="B176">
        <v>67</v>
      </c>
      <c r="C176">
        <v>4</v>
      </c>
      <c r="D176">
        <v>0</v>
      </c>
      <c r="E176" s="1">
        <v>0.94029850746268662</v>
      </c>
    </row>
    <row r="177" spans="1:5" x14ac:dyDescent="0.3">
      <c r="A177" t="s">
        <v>868</v>
      </c>
      <c r="B177">
        <v>162</v>
      </c>
      <c r="C177">
        <v>5</v>
      </c>
      <c r="D177">
        <v>5</v>
      </c>
      <c r="E177" s="1">
        <v>0.96913580246913578</v>
      </c>
    </row>
    <row r="178" spans="1:5" x14ac:dyDescent="0.3">
      <c r="A178" t="s">
        <v>1377</v>
      </c>
      <c r="B178">
        <v>13</v>
      </c>
      <c r="C178">
        <v>12</v>
      </c>
      <c r="D178">
        <v>1</v>
      </c>
      <c r="E178" s="1">
        <v>7.6923076923076927E-2</v>
      </c>
    </row>
    <row r="179" spans="1:5" x14ac:dyDescent="0.3">
      <c r="A179" t="s">
        <v>854</v>
      </c>
      <c r="B179">
        <v>106</v>
      </c>
      <c r="C179">
        <v>63</v>
      </c>
      <c r="D179">
        <v>0</v>
      </c>
      <c r="E179" s="1">
        <v>0.40566037735849059</v>
      </c>
    </row>
    <row r="180" spans="1:5" x14ac:dyDescent="0.3">
      <c r="A180" t="s">
        <v>1523</v>
      </c>
      <c r="B180">
        <v>24</v>
      </c>
      <c r="C180">
        <v>17</v>
      </c>
      <c r="D180">
        <v>0</v>
      </c>
      <c r="E180" s="1">
        <v>0.29166666666666669</v>
      </c>
    </row>
    <row r="181" spans="1:5" x14ac:dyDescent="0.3">
      <c r="A181" t="s">
        <v>982</v>
      </c>
      <c r="B181">
        <v>129</v>
      </c>
      <c r="C181">
        <v>129</v>
      </c>
      <c r="D181">
        <v>54</v>
      </c>
      <c r="E181" s="1">
        <v>0</v>
      </c>
    </row>
    <row r="182" spans="1:5" x14ac:dyDescent="0.3">
      <c r="A182" t="s">
        <v>1076</v>
      </c>
      <c r="B182">
        <v>18</v>
      </c>
      <c r="C182">
        <v>18</v>
      </c>
      <c r="D182">
        <v>18</v>
      </c>
      <c r="E182" s="1">
        <v>0</v>
      </c>
    </row>
    <row r="183" spans="1:5" x14ac:dyDescent="0.3">
      <c r="A183" t="s">
        <v>1376</v>
      </c>
      <c r="B183">
        <v>88</v>
      </c>
      <c r="C183">
        <v>78</v>
      </c>
      <c r="D183">
        <v>32</v>
      </c>
      <c r="E183" s="1">
        <v>0.11363636363636363</v>
      </c>
    </row>
    <row r="184" spans="1:5" x14ac:dyDescent="0.3">
      <c r="A184" t="s">
        <v>994</v>
      </c>
      <c r="B184">
        <v>25</v>
      </c>
      <c r="C184">
        <v>2</v>
      </c>
      <c r="D184">
        <v>2</v>
      </c>
      <c r="E184" s="1">
        <v>0.92</v>
      </c>
    </row>
    <row r="185" spans="1:5" x14ac:dyDescent="0.3">
      <c r="A185" t="s">
        <v>1435</v>
      </c>
      <c r="B185">
        <v>15</v>
      </c>
      <c r="C185">
        <v>1</v>
      </c>
      <c r="D185">
        <v>0</v>
      </c>
      <c r="E185" s="1">
        <v>0.93333333333333335</v>
      </c>
    </row>
    <row r="186" spans="1:5" x14ac:dyDescent="0.3">
      <c r="A186" t="s">
        <v>1315</v>
      </c>
      <c r="B186">
        <v>95</v>
      </c>
      <c r="C186">
        <v>39</v>
      </c>
      <c r="D186">
        <v>9</v>
      </c>
      <c r="E186" s="1">
        <v>0.58947368421052626</v>
      </c>
    </row>
    <row r="187" spans="1:5" x14ac:dyDescent="0.3">
      <c r="A187" t="s">
        <v>1033</v>
      </c>
      <c r="B187">
        <v>94</v>
      </c>
      <c r="C187">
        <v>9</v>
      </c>
      <c r="D187">
        <v>0</v>
      </c>
      <c r="E187" s="1">
        <v>0.9042553191489362</v>
      </c>
    </row>
    <row r="188" spans="1:5" x14ac:dyDescent="0.3">
      <c r="A188" t="s">
        <v>1197</v>
      </c>
      <c r="B188">
        <v>46</v>
      </c>
      <c r="C188">
        <v>7</v>
      </c>
      <c r="D188">
        <v>2</v>
      </c>
      <c r="E188" s="1">
        <v>0.84782608695652173</v>
      </c>
    </row>
    <row r="189" spans="1:5" x14ac:dyDescent="0.3">
      <c r="A189" t="s">
        <v>1098</v>
      </c>
      <c r="B189">
        <v>23</v>
      </c>
      <c r="C189">
        <v>1</v>
      </c>
      <c r="D189">
        <v>1</v>
      </c>
      <c r="E189" s="1">
        <v>0.95652173913043481</v>
      </c>
    </row>
    <row r="190" spans="1:5" x14ac:dyDescent="0.3">
      <c r="A190" t="s">
        <v>930</v>
      </c>
      <c r="B190">
        <v>100</v>
      </c>
      <c r="C190">
        <v>2</v>
      </c>
      <c r="D190">
        <v>2</v>
      </c>
      <c r="E190" s="1">
        <v>0.98</v>
      </c>
    </row>
    <row r="191" spans="1:5" x14ac:dyDescent="0.3">
      <c r="A191" t="s">
        <v>1280</v>
      </c>
      <c r="B191">
        <v>56</v>
      </c>
      <c r="C191">
        <v>1</v>
      </c>
      <c r="D191">
        <v>1</v>
      </c>
      <c r="E191" s="1">
        <v>0.9821428571428571</v>
      </c>
    </row>
    <row r="192" spans="1:5" x14ac:dyDescent="0.3">
      <c r="A192" t="s">
        <v>1121</v>
      </c>
      <c r="B192">
        <v>37</v>
      </c>
      <c r="C192">
        <v>23</v>
      </c>
      <c r="D192">
        <v>9</v>
      </c>
      <c r="E192" s="1">
        <v>0.3783783783783784</v>
      </c>
    </row>
    <row r="193" spans="1:5" x14ac:dyDescent="0.3">
      <c r="A193" t="s">
        <v>1264</v>
      </c>
      <c r="B193">
        <v>70</v>
      </c>
      <c r="C193">
        <v>2</v>
      </c>
      <c r="D193">
        <v>2</v>
      </c>
      <c r="E193" s="1">
        <v>0.97142857142857142</v>
      </c>
    </row>
    <row r="194" spans="1:5" x14ac:dyDescent="0.3">
      <c r="A194" t="s">
        <v>1156</v>
      </c>
      <c r="B194">
        <v>11</v>
      </c>
      <c r="C194">
        <v>2</v>
      </c>
      <c r="D194">
        <v>0</v>
      </c>
      <c r="E194" s="1">
        <v>0.81818181818181823</v>
      </c>
    </row>
    <row r="195" spans="1:5" x14ac:dyDescent="0.3">
      <c r="A195" t="s">
        <v>1235</v>
      </c>
      <c r="B195">
        <v>9</v>
      </c>
      <c r="C195">
        <v>1</v>
      </c>
      <c r="D195">
        <v>1</v>
      </c>
      <c r="E195" s="1">
        <v>0.88888888888888884</v>
      </c>
    </row>
    <row r="196" spans="1:5" x14ac:dyDescent="0.3">
      <c r="A196" t="s">
        <v>872</v>
      </c>
      <c r="B196">
        <v>102</v>
      </c>
      <c r="C196">
        <v>57</v>
      </c>
      <c r="D196">
        <v>2</v>
      </c>
      <c r="E196" s="1">
        <v>0.44117647058823528</v>
      </c>
    </row>
    <row r="197" spans="1:5" x14ac:dyDescent="0.3">
      <c r="A197" t="s">
        <v>1001</v>
      </c>
      <c r="B197">
        <v>111</v>
      </c>
      <c r="C197">
        <v>31</v>
      </c>
      <c r="D197">
        <v>1</v>
      </c>
      <c r="E197" s="1">
        <v>0.72072072072072069</v>
      </c>
    </row>
    <row r="198" spans="1:5" x14ac:dyDescent="0.3">
      <c r="A198" t="s">
        <v>1404</v>
      </c>
      <c r="B198">
        <v>134</v>
      </c>
      <c r="C198">
        <v>80</v>
      </c>
      <c r="D198">
        <v>0</v>
      </c>
      <c r="E198" s="1">
        <v>0.40298507462686567</v>
      </c>
    </row>
    <row r="199" spans="1:5" x14ac:dyDescent="0.3">
      <c r="A199" t="s">
        <v>1291</v>
      </c>
      <c r="B199">
        <v>25</v>
      </c>
      <c r="C199">
        <v>18</v>
      </c>
      <c r="D199">
        <v>1</v>
      </c>
      <c r="E199" s="1">
        <v>0.28000000000000003</v>
      </c>
    </row>
    <row r="200" spans="1:5" x14ac:dyDescent="0.3">
      <c r="A200" t="s">
        <v>1394</v>
      </c>
      <c r="B200">
        <v>28</v>
      </c>
      <c r="C200">
        <v>22</v>
      </c>
      <c r="D200">
        <v>0</v>
      </c>
      <c r="E200" s="1">
        <v>0.21428571428571427</v>
      </c>
    </row>
    <row r="201" spans="1:5" x14ac:dyDescent="0.3">
      <c r="A201" t="s">
        <v>1254</v>
      </c>
      <c r="B201">
        <v>73</v>
      </c>
      <c r="C201">
        <v>58</v>
      </c>
      <c r="D201">
        <v>19</v>
      </c>
      <c r="E201" s="1">
        <v>0.20547945205479451</v>
      </c>
    </row>
    <row r="202" spans="1:5" x14ac:dyDescent="0.3">
      <c r="A202" t="s">
        <v>1196</v>
      </c>
      <c r="B202">
        <v>279</v>
      </c>
      <c r="C202">
        <v>163</v>
      </c>
      <c r="D202">
        <v>1</v>
      </c>
      <c r="E202" s="1">
        <v>0.4157706093189964</v>
      </c>
    </row>
    <row r="203" spans="1:5" x14ac:dyDescent="0.3">
      <c r="A203" t="s">
        <v>1153</v>
      </c>
      <c r="B203">
        <v>152</v>
      </c>
      <c r="C203">
        <v>91</v>
      </c>
      <c r="D203">
        <v>23</v>
      </c>
      <c r="E203" s="1">
        <v>0.40131578947368424</v>
      </c>
    </row>
    <row r="204" spans="1:5" x14ac:dyDescent="0.3">
      <c r="A204" t="s">
        <v>1577</v>
      </c>
      <c r="B204">
        <v>120</v>
      </c>
      <c r="C204">
        <v>66</v>
      </c>
      <c r="D204">
        <v>4</v>
      </c>
      <c r="E204" s="1">
        <v>0.45</v>
      </c>
    </row>
    <row r="205" spans="1:5" x14ac:dyDescent="0.3">
      <c r="A205" t="s">
        <v>1476</v>
      </c>
      <c r="B205">
        <v>245</v>
      </c>
      <c r="C205">
        <v>148</v>
      </c>
      <c r="D205">
        <v>6</v>
      </c>
      <c r="E205" s="1">
        <v>0.39591836734693875</v>
      </c>
    </row>
    <row r="206" spans="1:5" x14ac:dyDescent="0.3">
      <c r="A206" t="s">
        <v>1599</v>
      </c>
      <c r="B206">
        <v>34</v>
      </c>
      <c r="C206">
        <v>23</v>
      </c>
      <c r="D206">
        <v>0</v>
      </c>
      <c r="E206" s="1">
        <v>0.3235294117647059</v>
      </c>
    </row>
    <row r="207" spans="1:5" x14ac:dyDescent="0.3">
      <c r="A207" t="s">
        <v>1251</v>
      </c>
      <c r="B207">
        <v>115</v>
      </c>
      <c r="C207">
        <v>59</v>
      </c>
      <c r="D207">
        <v>22</v>
      </c>
      <c r="E207" s="1">
        <v>0.48695652173913045</v>
      </c>
    </row>
    <row r="208" spans="1:5" x14ac:dyDescent="0.3">
      <c r="A208" t="s">
        <v>1581</v>
      </c>
      <c r="B208">
        <v>82</v>
      </c>
      <c r="C208">
        <v>57</v>
      </c>
      <c r="D208">
        <v>7</v>
      </c>
      <c r="E208" s="1">
        <v>0.3048780487804878</v>
      </c>
    </row>
    <row r="209" spans="1:5" x14ac:dyDescent="0.3">
      <c r="A209" t="s">
        <v>1423</v>
      </c>
      <c r="B209">
        <v>128</v>
      </c>
      <c r="C209">
        <v>52</v>
      </c>
      <c r="D209">
        <v>14</v>
      </c>
      <c r="E209" s="1">
        <v>0.59375</v>
      </c>
    </row>
    <row r="210" spans="1:5" x14ac:dyDescent="0.3">
      <c r="A210" t="s">
        <v>1600</v>
      </c>
      <c r="B210">
        <v>50</v>
      </c>
      <c r="C210">
        <v>33</v>
      </c>
      <c r="D210">
        <v>3</v>
      </c>
      <c r="E210" s="1">
        <v>0.34</v>
      </c>
    </row>
    <row r="211" spans="1:5" x14ac:dyDescent="0.3">
      <c r="A211" t="s">
        <v>1469</v>
      </c>
      <c r="B211">
        <v>122</v>
      </c>
      <c r="C211">
        <v>94</v>
      </c>
      <c r="D211">
        <v>29</v>
      </c>
      <c r="E211" s="1">
        <v>0.22950819672131148</v>
      </c>
    </row>
    <row r="212" spans="1:5" x14ac:dyDescent="0.3">
      <c r="A212" t="s">
        <v>1436</v>
      </c>
      <c r="B212">
        <v>78</v>
      </c>
      <c r="C212">
        <v>19</v>
      </c>
      <c r="D212">
        <v>19</v>
      </c>
      <c r="E212" s="1">
        <v>0.75641025641025639</v>
      </c>
    </row>
    <row r="213" spans="1:5" x14ac:dyDescent="0.3">
      <c r="A213" t="s">
        <v>807</v>
      </c>
      <c r="B213">
        <v>59</v>
      </c>
      <c r="C213">
        <v>15</v>
      </c>
      <c r="D213">
        <v>15</v>
      </c>
      <c r="E213" s="1">
        <v>0.74576271186440679</v>
      </c>
    </row>
    <row r="214" spans="1:5" x14ac:dyDescent="0.3">
      <c r="A214" t="s">
        <v>1004</v>
      </c>
      <c r="B214">
        <v>19</v>
      </c>
      <c r="C214">
        <v>2</v>
      </c>
      <c r="D214">
        <v>2</v>
      </c>
      <c r="E214" s="1">
        <v>0.89473684210526316</v>
      </c>
    </row>
    <row r="215" spans="1:5" x14ac:dyDescent="0.3">
      <c r="A215" t="s">
        <v>1336</v>
      </c>
      <c r="B215">
        <v>52</v>
      </c>
      <c r="C215">
        <v>30</v>
      </c>
      <c r="D215">
        <v>5</v>
      </c>
      <c r="E215" s="1">
        <v>0.42307692307692307</v>
      </c>
    </row>
    <row r="216" spans="1:5" x14ac:dyDescent="0.3">
      <c r="A216" t="s">
        <v>1255</v>
      </c>
      <c r="B216">
        <v>48</v>
      </c>
      <c r="C216">
        <v>31</v>
      </c>
      <c r="D216">
        <v>0</v>
      </c>
      <c r="E216" s="1">
        <v>0.35416666666666669</v>
      </c>
    </row>
    <row r="217" spans="1:5" x14ac:dyDescent="0.3">
      <c r="A217" t="s">
        <v>1110</v>
      </c>
      <c r="B217">
        <v>40</v>
      </c>
      <c r="C217">
        <v>9</v>
      </c>
      <c r="D217">
        <v>8</v>
      </c>
      <c r="E217" s="1">
        <v>0.77500000000000002</v>
      </c>
    </row>
    <row r="218" spans="1:5" x14ac:dyDescent="0.3">
      <c r="A218" t="s">
        <v>870</v>
      </c>
      <c r="B218">
        <v>80</v>
      </c>
      <c r="C218">
        <v>1</v>
      </c>
      <c r="D218">
        <v>1</v>
      </c>
      <c r="E218" s="1">
        <v>0.98750000000000004</v>
      </c>
    </row>
    <row r="219" spans="1:5" x14ac:dyDescent="0.3">
      <c r="A219" t="s">
        <v>858</v>
      </c>
      <c r="B219">
        <v>214</v>
      </c>
      <c r="C219">
        <v>1</v>
      </c>
      <c r="D219">
        <v>0</v>
      </c>
      <c r="E219" s="1">
        <v>0.99532710280373837</v>
      </c>
    </row>
    <row r="220" spans="1:5" x14ac:dyDescent="0.3">
      <c r="A220" t="s">
        <v>881</v>
      </c>
      <c r="B220">
        <v>83</v>
      </c>
      <c r="C220">
        <v>29</v>
      </c>
      <c r="D220">
        <v>28</v>
      </c>
      <c r="E220" s="1">
        <v>0.6506024096385542</v>
      </c>
    </row>
    <row r="221" spans="1:5" x14ac:dyDescent="0.3">
      <c r="A221" t="s">
        <v>833</v>
      </c>
      <c r="B221">
        <v>10</v>
      </c>
      <c r="C221">
        <v>8</v>
      </c>
      <c r="D221">
        <v>8</v>
      </c>
      <c r="E221" s="1">
        <v>0.2</v>
      </c>
    </row>
    <row r="222" spans="1:5" x14ac:dyDescent="0.3">
      <c r="A222" t="s">
        <v>1585</v>
      </c>
      <c r="B222">
        <v>92</v>
      </c>
      <c r="C222">
        <v>7</v>
      </c>
      <c r="D222">
        <v>6</v>
      </c>
      <c r="E222" s="1">
        <v>0.92391304347826086</v>
      </c>
    </row>
    <row r="223" spans="1:5" x14ac:dyDescent="0.3">
      <c r="A223" t="s">
        <v>1104</v>
      </c>
      <c r="B223">
        <v>92</v>
      </c>
      <c r="C223">
        <v>2</v>
      </c>
      <c r="D223">
        <v>1</v>
      </c>
      <c r="E223" s="1">
        <v>0.97826086956521741</v>
      </c>
    </row>
    <row r="224" spans="1:5" x14ac:dyDescent="0.3">
      <c r="A224" t="s">
        <v>1482</v>
      </c>
      <c r="B224">
        <v>12</v>
      </c>
      <c r="C224">
        <v>1</v>
      </c>
      <c r="D224">
        <v>1</v>
      </c>
      <c r="E224" s="1">
        <v>0.91666666666666663</v>
      </c>
    </row>
    <row r="225" spans="1:5" x14ac:dyDescent="0.3">
      <c r="A225" t="s">
        <v>1126</v>
      </c>
      <c r="B225">
        <v>79</v>
      </c>
      <c r="C225">
        <v>37</v>
      </c>
      <c r="D225">
        <v>0</v>
      </c>
      <c r="E225" s="1">
        <v>0.53164556962025311</v>
      </c>
    </row>
    <row r="226" spans="1:5" x14ac:dyDescent="0.3">
      <c r="A226" t="s">
        <v>1559</v>
      </c>
      <c r="B226">
        <v>51</v>
      </c>
      <c r="C226">
        <v>2</v>
      </c>
      <c r="D226">
        <v>2</v>
      </c>
      <c r="E226" s="1">
        <v>0.96078431372549022</v>
      </c>
    </row>
    <row r="227" spans="1:5" x14ac:dyDescent="0.3">
      <c r="A227" t="s">
        <v>821</v>
      </c>
      <c r="B227">
        <v>49</v>
      </c>
      <c r="C227">
        <v>1</v>
      </c>
      <c r="D227">
        <v>1</v>
      </c>
      <c r="E227" s="1">
        <v>0.97959183673469385</v>
      </c>
    </row>
    <row r="228" spans="1:5" x14ac:dyDescent="0.3">
      <c r="A228" t="s">
        <v>1501</v>
      </c>
      <c r="B228">
        <v>136</v>
      </c>
      <c r="C228">
        <v>2</v>
      </c>
      <c r="D228">
        <v>1</v>
      </c>
      <c r="E228" s="1">
        <v>0.98529411764705888</v>
      </c>
    </row>
    <row r="229" spans="1:5" x14ac:dyDescent="0.3">
      <c r="A229" t="s">
        <v>855</v>
      </c>
      <c r="B229">
        <v>62</v>
      </c>
      <c r="C229">
        <v>1</v>
      </c>
      <c r="D229">
        <v>1</v>
      </c>
      <c r="E229" s="1">
        <v>0.9838709677419355</v>
      </c>
    </row>
    <row r="230" spans="1:5" x14ac:dyDescent="0.3">
      <c r="A230" t="s">
        <v>1043</v>
      </c>
      <c r="B230">
        <v>8</v>
      </c>
      <c r="C230">
        <v>1</v>
      </c>
      <c r="D230">
        <v>1</v>
      </c>
      <c r="E230" s="1">
        <v>0.875</v>
      </c>
    </row>
    <row r="231" spans="1:5" x14ac:dyDescent="0.3">
      <c r="A231" t="s">
        <v>938</v>
      </c>
      <c r="B231">
        <v>24</v>
      </c>
      <c r="C231">
        <v>1</v>
      </c>
      <c r="D231">
        <v>0</v>
      </c>
      <c r="E231" s="1">
        <v>0.95833333333333337</v>
      </c>
    </row>
    <row r="232" spans="1:5" x14ac:dyDescent="0.3">
      <c r="A232" t="s">
        <v>1367</v>
      </c>
      <c r="B232">
        <v>28</v>
      </c>
      <c r="C232">
        <v>1</v>
      </c>
      <c r="D232">
        <v>1</v>
      </c>
      <c r="E232" s="1">
        <v>0.9642857142857143</v>
      </c>
    </row>
    <row r="233" spans="1:5" x14ac:dyDescent="0.3">
      <c r="A233" t="s">
        <v>1275</v>
      </c>
      <c r="B233">
        <v>24</v>
      </c>
      <c r="C233">
        <v>5</v>
      </c>
      <c r="D233">
        <v>3</v>
      </c>
      <c r="E233" s="1">
        <v>0.79166666666666663</v>
      </c>
    </row>
    <row r="234" spans="1:5" x14ac:dyDescent="0.3">
      <c r="A234" t="s">
        <v>1601</v>
      </c>
      <c r="B234">
        <v>25</v>
      </c>
      <c r="C234">
        <v>1</v>
      </c>
      <c r="D234">
        <v>1</v>
      </c>
      <c r="E234" s="1">
        <v>0.96</v>
      </c>
    </row>
    <row r="235" spans="1:5" x14ac:dyDescent="0.3">
      <c r="A235" t="s">
        <v>879</v>
      </c>
      <c r="B235">
        <v>14</v>
      </c>
      <c r="C235">
        <v>2</v>
      </c>
      <c r="D235">
        <v>2</v>
      </c>
      <c r="E235" s="1">
        <v>0.8571428571428571</v>
      </c>
    </row>
    <row r="236" spans="1:5" x14ac:dyDescent="0.3">
      <c r="A236" t="s">
        <v>1245</v>
      </c>
      <c r="B236">
        <v>48</v>
      </c>
      <c r="C236">
        <v>1</v>
      </c>
      <c r="D236">
        <v>1</v>
      </c>
      <c r="E236" s="1">
        <v>0.97916666666666663</v>
      </c>
    </row>
    <row r="237" spans="1:5" x14ac:dyDescent="0.3">
      <c r="A237" t="s">
        <v>1200</v>
      </c>
      <c r="B237">
        <v>445</v>
      </c>
      <c r="C237">
        <v>1</v>
      </c>
      <c r="D237">
        <v>0</v>
      </c>
      <c r="E237" s="1">
        <v>0.99775280898876406</v>
      </c>
    </row>
    <row r="238" spans="1:5" x14ac:dyDescent="0.3">
      <c r="A238" t="s">
        <v>1260</v>
      </c>
      <c r="B238">
        <v>36</v>
      </c>
      <c r="C238">
        <v>2</v>
      </c>
      <c r="D238">
        <v>0</v>
      </c>
      <c r="E238" s="1">
        <v>0.94444444444444442</v>
      </c>
    </row>
    <row r="239" spans="1:5" x14ac:dyDescent="0.3">
      <c r="A239" t="s">
        <v>977</v>
      </c>
      <c r="B239">
        <v>7</v>
      </c>
      <c r="C239">
        <v>2</v>
      </c>
      <c r="D239">
        <v>2</v>
      </c>
      <c r="E239" s="1">
        <v>0.7142857142857143</v>
      </c>
    </row>
    <row r="240" spans="1:5" x14ac:dyDescent="0.3">
      <c r="A240" t="s">
        <v>1345</v>
      </c>
      <c r="B240">
        <v>53</v>
      </c>
      <c r="C240">
        <v>8</v>
      </c>
      <c r="D240">
        <v>7</v>
      </c>
      <c r="E240" s="1">
        <v>0.84905660377358494</v>
      </c>
    </row>
    <row r="241" spans="1:5" x14ac:dyDescent="0.3">
      <c r="A241" t="s">
        <v>1416</v>
      </c>
      <c r="B241">
        <v>502</v>
      </c>
      <c r="C241">
        <v>4</v>
      </c>
      <c r="D241">
        <v>2</v>
      </c>
      <c r="E241" s="1">
        <v>0.99203187250996017</v>
      </c>
    </row>
    <row r="242" spans="1:5" x14ac:dyDescent="0.3">
      <c r="A242" t="s">
        <v>1112</v>
      </c>
      <c r="B242">
        <v>9</v>
      </c>
      <c r="C242">
        <v>2</v>
      </c>
      <c r="D242">
        <v>2</v>
      </c>
      <c r="E242" s="1">
        <v>0.77777777777777779</v>
      </c>
    </row>
    <row r="243" spans="1:5" x14ac:dyDescent="0.3">
      <c r="A243" t="s">
        <v>1108</v>
      </c>
      <c r="B243">
        <v>22</v>
      </c>
      <c r="C243">
        <v>6</v>
      </c>
      <c r="D243">
        <v>2</v>
      </c>
      <c r="E243" s="1">
        <v>0.72727272727272729</v>
      </c>
    </row>
    <row r="244" spans="1:5" x14ac:dyDescent="0.3">
      <c r="A244" t="s">
        <v>1549</v>
      </c>
      <c r="B244">
        <v>8</v>
      </c>
      <c r="C244">
        <v>4</v>
      </c>
      <c r="D244">
        <v>4</v>
      </c>
      <c r="E244" s="1">
        <v>0.5</v>
      </c>
    </row>
    <row r="245" spans="1:5" x14ac:dyDescent="0.3">
      <c r="A245" t="s">
        <v>1307</v>
      </c>
      <c r="B245">
        <v>45</v>
      </c>
      <c r="C245">
        <v>17</v>
      </c>
      <c r="D245">
        <v>1</v>
      </c>
      <c r="E245" s="1">
        <v>0.62222222222222223</v>
      </c>
    </row>
    <row r="246" spans="1:5" x14ac:dyDescent="0.3">
      <c r="A246" t="s">
        <v>1282</v>
      </c>
      <c r="B246">
        <v>7</v>
      </c>
      <c r="C246">
        <v>2</v>
      </c>
      <c r="D246">
        <v>2</v>
      </c>
      <c r="E246" s="1">
        <v>0.7142857142857143</v>
      </c>
    </row>
    <row r="247" spans="1:5" x14ac:dyDescent="0.3">
      <c r="A247" t="s">
        <v>1443</v>
      </c>
      <c r="B247">
        <v>6</v>
      </c>
      <c r="C247">
        <v>1</v>
      </c>
      <c r="D247">
        <v>1</v>
      </c>
      <c r="E247" s="1">
        <v>0.83333333333333337</v>
      </c>
    </row>
    <row r="248" spans="1:5" x14ac:dyDescent="0.3">
      <c r="A248" t="s">
        <v>1124</v>
      </c>
      <c r="B248">
        <v>83</v>
      </c>
      <c r="C248">
        <v>18</v>
      </c>
      <c r="D248">
        <v>18</v>
      </c>
      <c r="E248" s="1">
        <v>0.7831325301204819</v>
      </c>
    </row>
    <row r="249" spans="1:5" x14ac:dyDescent="0.3">
      <c r="A249" t="s">
        <v>1092</v>
      </c>
      <c r="B249">
        <v>13</v>
      </c>
      <c r="C249">
        <v>2</v>
      </c>
      <c r="D249">
        <v>2</v>
      </c>
      <c r="E249" s="1">
        <v>0.84615384615384615</v>
      </c>
    </row>
    <row r="250" spans="1:5" x14ac:dyDescent="0.3">
      <c r="A250" t="s">
        <v>1047</v>
      </c>
      <c r="B250">
        <v>30</v>
      </c>
      <c r="C250">
        <v>1</v>
      </c>
      <c r="D250">
        <v>1</v>
      </c>
      <c r="E250" s="1">
        <v>0.96666666666666667</v>
      </c>
    </row>
    <row r="251" spans="1:5" x14ac:dyDescent="0.3">
      <c r="A251" t="s">
        <v>1602</v>
      </c>
      <c r="B251">
        <v>7</v>
      </c>
      <c r="C251">
        <v>4</v>
      </c>
      <c r="D251">
        <v>4</v>
      </c>
      <c r="E251" s="1">
        <v>0.42857142857142855</v>
      </c>
    </row>
    <row r="252" spans="1:5" x14ac:dyDescent="0.3">
      <c r="A252" t="s">
        <v>911</v>
      </c>
      <c r="B252">
        <v>251</v>
      </c>
      <c r="C252">
        <v>3</v>
      </c>
      <c r="D252">
        <v>1</v>
      </c>
      <c r="E252" s="1">
        <v>0.98804780876494025</v>
      </c>
    </row>
    <row r="253" spans="1:5" x14ac:dyDescent="0.3">
      <c r="A253" t="s">
        <v>1054</v>
      </c>
      <c r="B253">
        <v>5</v>
      </c>
      <c r="C253">
        <v>2</v>
      </c>
      <c r="D253">
        <v>2</v>
      </c>
      <c r="E253" s="1">
        <v>0.6</v>
      </c>
    </row>
    <row r="254" spans="1:5" x14ac:dyDescent="0.3">
      <c r="A254" t="s">
        <v>978</v>
      </c>
      <c r="B254">
        <v>29</v>
      </c>
      <c r="C254">
        <v>2</v>
      </c>
      <c r="D254">
        <v>2</v>
      </c>
      <c r="E254" s="1">
        <v>0.93103448275862066</v>
      </c>
    </row>
    <row r="255" spans="1:5" x14ac:dyDescent="0.3">
      <c r="A255" t="s">
        <v>1113</v>
      </c>
      <c r="B255">
        <v>4</v>
      </c>
      <c r="C255">
        <v>1</v>
      </c>
      <c r="D255">
        <v>1</v>
      </c>
      <c r="E255" s="1">
        <v>0.75</v>
      </c>
    </row>
    <row r="256" spans="1:5" x14ac:dyDescent="0.3">
      <c r="A256" t="s">
        <v>1169</v>
      </c>
      <c r="B256">
        <v>11</v>
      </c>
      <c r="C256">
        <v>8</v>
      </c>
      <c r="D256">
        <v>1</v>
      </c>
      <c r="E256" s="1">
        <v>0.27272727272727271</v>
      </c>
    </row>
    <row r="257" spans="1:5" x14ac:dyDescent="0.3">
      <c r="A257" t="s">
        <v>1603</v>
      </c>
      <c r="B257">
        <v>14</v>
      </c>
      <c r="C257">
        <v>11</v>
      </c>
      <c r="D257">
        <v>6</v>
      </c>
      <c r="E257" s="1">
        <v>0.21428571428571427</v>
      </c>
    </row>
    <row r="258" spans="1:5" x14ac:dyDescent="0.3">
      <c r="A258" t="s">
        <v>909</v>
      </c>
      <c r="B258">
        <v>46</v>
      </c>
      <c r="C258">
        <v>7</v>
      </c>
      <c r="D258">
        <v>5</v>
      </c>
      <c r="E258" s="1">
        <v>0.84782608695652173</v>
      </c>
    </row>
    <row r="259" spans="1:5" x14ac:dyDescent="0.3">
      <c r="A259" t="s">
        <v>823</v>
      </c>
      <c r="B259">
        <v>11</v>
      </c>
      <c r="C259">
        <v>5</v>
      </c>
      <c r="D259">
        <v>5</v>
      </c>
      <c r="E259" s="1">
        <v>0.54545454545454541</v>
      </c>
    </row>
    <row r="260" spans="1:5" x14ac:dyDescent="0.3">
      <c r="A260" t="s">
        <v>874</v>
      </c>
      <c r="B260">
        <v>147</v>
      </c>
      <c r="C260">
        <v>47</v>
      </c>
      <c r="D260">
        <v>0</v>
      </c>
      <c r="E260" s="1">
        <v>0.68027210884353739</v>
      </c>
    </row>
    <row r="261" spans="1:5" x14ac:dyDescent="0.3">
      <c r="A261" t="s">
        <v>1356</v>
      </c>
      <c r="B261">
        <v>32</v>
      </c>
      <c r="C261">
        <v>23</v>
      </c>
      <c r="D261">
        <v>12</v>
      </c>
      <c r="E261" s="1">
        <v>0.28125</v>
      </c>
    </row>
    <row r="262" spans="1:5" x14ac:dyDescent="0.3">
      <c r="A262" t="s">
        <v>989</v>
      </c>
      <c r="B262">
        <v>146</v>
      </c>
      <c r="C262">
        <v>105</v>
      </c>
      <c r="D262">
        <v>8</v>
      </c>
      <c r="E262" s="1">
        <v>0.28082191780821919</v>
      </c>
    </row>
    <row r="263" spans="1:5" x14ac:dyDescent="0.3">
      <c r="A263" t="s">
        <v>1335</v>
      </c>
      <c r="B263">
        <v>164</v>
      </c>
      <c r="C263">
        <v>83</v>
      </c>
      <c r="D263">
        <v>0</v>
      </c>
      <c r="E263" s="1">
        <v>0.49390243902439024</v>
      </c>
    </row>
    <row r="264" spans="1:5" x14ac:dyDescent="0.3">
      <c r="A264" t="s">
        <v>1211</v>
      </c>
      <c r="B264">
        <v>120</v>
      </c>
      <c r="C264">
        <v>43</v>
      </c>
      <c r="D264">
        <v>0</v>
      </c>
      <c r="E264" s="1">
        <v>0.64166666666666672</v>
      </c>
    </row>
    <row r="265" spans="1:5" x14ac:dyDescent="0.3">
      <c r="A265" t="s">
        <v>1348</v>
      </c>
      <c r="B265">
        <v>92</v>
      </c>
      <c r="C265">
        <v>64</v>
      </c>
      <c r="D265">
        <v>0</v>
      </c>
      <c r="E265" s="1">
        <v>0.30434782608695654</v>
      </c>
    </row>
    <row r="266" spans="1:5" x14ac:dyDescent="0.3">
      <c r="A266" t="s">
        <v>1604</v>
      </c>
      <c r="B266">
        <v>101</v>
      </c>
      <c r="C266">
        <v>69</v>
      </c>
      <c r="D266">
        <v>30</v>
      </c>
      <c r="E266" s="1">
        <v>0.31683168316831684</v>
      </c>
    </row>
    <row r="267" spans="1:5" x14ac:dyDescent="0.3">
      <c r="A267" t="s">
        <v>917</v>
      </c>
      <c r="B267">
        <v>238</v>
      </c>
      <c r="C267">
        <v>71</v>
      </c>
      <c r="D267">
        <v>0</v>
      </c>
      <c r="E267" s="1">
        <v>0.70168067226890751</v>
      </c>
    </row>
    <row r="268" spans="1:5" x14ac:dyDescent="0.3">
      <c r="A268" t="s">
        <v>1538</v>
      </c>
      <c r="B268">
        <v>60</v>
      </c>
      <c r="C268">
        <v>40</v>
      </c>
      <c r="D268">
        <v>1</v>
      </c>
      <c r="E268" s="1">
        <v>0.33333333333333331</v>
      </c>
    </row>
    <row r="269" spans="1:5" x14ac:dyDescent="0.3">
      <c r="A269" t="s">
        <v>1578</v>
      </c>
      <c r="B269">
        <v>349</v>
      </c>
      <c r="C269">
        <v>196</v>
      </c>
      <c r="D269">
        <v>4</v>
      </c>
      <c r="E269" s="1">
        <v>0.43839541547277938</v>
      </c>
    </row>
    <row r="270" spans="1:5" x14ac:dyDescent="0.3">
      <c r="A270" t="s">
        <v>903</v>
      </c>
      <c r="B270">
        <v>86</v>
      </c>
      <c r="C270">
        <v>61</v>
      </c>
      <c r="D270">
        <v>3</v>
      </c>
      <c r="E270" s="1">
        <v>0.29069767441860467</v>
      </c>
    </row>
    <row r="271" spans="1:5" x14ac:dyDescent="0.3">
      <c r="A271" t="s">
        <v>1408</v>
      </c>
      <c r="B271">
        <v>285</v>
      </c>
      <c r="C271">
        <v>182</v>
      </c>
      <c r="D271">
        <v>21</v>
      </c>
      <c r="E271" s="1">
        <v>0.36140350877192984</v>
      </c>
    </row>
    <row r="272" spans="1:5" x14ac:dyDescent="0.3">
      <c r="A272" t="s">
        <v>1328</v>
      </c>
      <c r="B272">
        <v>126</v>
      </c>
      <c r="C272">
        <v>60</v>
      </c>
      <c r="D272">
        <v>32</v>
      </c>
      <c r="E272" s="1">
        <v>0.52380952380952384</v>
      </c>
    </row>
    <row r="273" spans="1:5" x14ac:dyDescent="0.3">
      <c r="A273" t="s">
        <v>1030</v>
      </c>
      <c r="B273">
        <v>162</v>
      </c>
      <c r="C273">
        <v>83</v>
      </c>
      <c r="D273">
        <v>2</v>
      </c>
      <c r="E273" s="1">
        <v>0.48765432098765432</v>
      </c>
    </row>
    <row r="274" spans="1:5" x14ac:dyDescent="0.3">
      <c r="A274" t="s">
        <v>1237</v>
      </c>
      <c r="B274">
        <v>86</v>
      </c>
      <c r="C274">
        <v>57</v>
      </c>
      <c r="D274">
        <v>1</v>
      </c>
      <c r="E274" s="1">
        <v>0.33720930232558138</v>
      </c>
    </row>
    <row r="275" spans="1:5" x14ac:dyDescent="0.3">
      <c r="A275" t="s">
        <v>1119</v>
      </c>
      <c r="B275">
        <v>116</v>
      </c>
      <c r="C275">
        <v>58</v>
      </c>
      <c r="D275">
        <v>0</v>
      </c>
      <c r="E275" s="1">
        <v>0.5</v>
      </c>
    </row>
    <row r="276" spans="1:5" x14ac:dyDescent="0.3">
      <c r="A276" t="s">
        <v>1372</v>
      </c>
      <c r="B276">
        <v>39</v>
      </c>
      <c r="C276">
        <v>4</v>
      </c>
      <c r="D276">
        <v>3</v>
      </c>
      <c r="E276" s="1">
        <v>0.89743589743589747</v>
      </c>
    </row>
    <row r="277" spans="1:5" x14ac:dyDescent="0.3">
      <c r="A277" t="s">
        <v>1374</v>
      </c>
      <c r="B277">
        <v>200</v>
      </c>
      <c r="C277">
        <v>2</v>
      </c>
      <c r="D277">
        <v>0</v>
      </c>
      <c r="E277" s="1">
        <v>0.99</v>
      </c>
    </row>
    <row r="278" spans="1:5" x14ac:dyDescent="0.3">
      <c r="A278" t="s">
        <v>979</v>
      </c>
      <c r="B278">
        <v>1685</v>
      </c>
      <c r="C278">
        <v>60</v>
      </c>
      <c r="D278">
        <v>0</v>
      </c>
      <c r="E278" s="1">
        <v>0.96439169139465875</v>
      </c>
    </row>
    <row r="279" spans="1:5" x14ac:dyDescent="0.3">
      <c r="A279" t="s">
        <v>771</v>
      </c>
      <c r="B279">
        <v>443</v>
      </c>
      <c r="C279">
        <v>9</v>
      </c>
      <c r="D279">
        <v>0</v>
      </c>
      <c r="E279" s="1">
        <v>0.97968397291196385</v>
      </c>
    </row>
    <row r="280" spans="1:5" x14ac:dyDescent="0.3">
      <c r="A280" t="s">
        <v>1284</v>
      </c>
      <c r="B280">
        <v>204</v>
      </c>
      <c r="C280">
        <v>1</v>
      </c>
      <c r="D280">
        <v>0</v>
      </c>
      <c r="E280" s="1">
        <v>0.99509803921568629</v>
      </c>
    </row>
    <row r="281" spans="1:5" x14ac:dyDescent="0.3">
      <c r="A281" t="s">
        <v>1102</v>
      </c>
      <c r="B281">
        <v>1026</v>
      </c>
      <c r="C281">
        <v>5</v>
      </c>
      <c r="D281">
        <v>0</v>
      </c>
      <c r="E281" s="1">
        <v>0.99512670565302142</v>
      </c>
    </row>
    <row r="282" spans="1:5" x14ac:dyDescent="0.3">
      <c r="A282" t="s">
        <v>1217</v>
      </c>
      <c r="B282">
        <v>114</v>
      </c>
      <c r="C282">
        <v>1</v>
      </c>
      <c r="D282">
        <v>0</v>
      </c>
      <c r="E282" s="1">
        <v>0.99122807017543857</v>
      </c>
    </row>
    <row r="283" spans="1:5" x14ac:dyDescent="0.3">
      <c r="A283" t="s">
        <v>1529</v>
      </c>
      <c r="B283">
        <v>26</v>
      </c>
      <c r="C283">
        <v>2</v>
      </c>
      <c r="D283">
        <v>2</v>
      </c>
      <c r="E283" s="1">
        <v>0.92307692307692313</v>
      </c>
    </row>
    <row r="284" spans="1:5" x14ac:dyDescent="0.3">
      <c r="A284" t="s">
        <v>1494</v>
      </c>
      <c r="B284">
        <v>19</v>
      </c>
      <c r="C284">
        <v>2</v>
      </c>
      <c r="D284">
        <v>1</v>
      </c>
      <c r="E284" s="1">
        <v>0.89473684210526316</v>
      </c>
    </row>
    <row r="285" spans="1:5" x14ac:dyDescent="0.3">
      <c r="A285" t="s">
        <v>1575</v>
      </c>
      <c r="B285">
        <v>45</v>
      </c>
      <c r="C285">
        <v>1</v>
      </c>
      <c r="D285">
        <v>1</v>
      </c>
      <c r="E285" s="1">
        <v>0.97777777777777775</v>
      </c>
    </row>
    <row r="286" spans="1:5" x14ac:dyDescent="0.3">
      <c r="A286" t="s">
        <v>1346</v>
      </c>
      <c r="B286">
        <v>194</v>
      </c>
      <c r="C286">
        <v>5</v>
      </c>
      <c r="D286">
        <v>1</v>
      </c>
      <c r="E286" s="1">
        <v>0.97422680412371132</v>
      </c>
    </row>
    <row r="287" spans="1:5" x14ac:dyDescent="0.3">
      <c r="A287" t="s">
        <v>818</v>
      </c>
      <c r="B287">
        <v>12</v>
      </c>
      <c r="C287">
        <v>4</v>
      </c>
      <c r="D287">
        <v>3</v>
      </c>
      <c r="E287" s="1">
        <v>0.66666666666666663</v>
      </c>
    </row>
    <row r="288" spans="1:5" x14ac:dyDescent="0.3">
      <c r="A288" t="s">
        <v>1187</v>
      </c>
      <c r="B288">
        <v>128</v>
      </c>
      <c r="C288">
        <v>2</v>
      </c>
      <c r="D288">
        <v>2</v>
      </c>
      <c r="E288" s="1">
        <v>0.984375</v>
      </c>
    </row>
    <row r="289" spans="1:5" x14ac:dyDescent="0.3">
      <c r="A289" t="s">
        <v>1187</v>
      </c>
      <c r="B289">
        <v>128</v>
      </c>
      <c r="C289">
        <v>2</v>
      </c>
      <c r="D289">
        <v>2</v>
      </c>
      <c r="E289" s="1">
        <v>0.984375</v>
      </c>
    </row>
    <row r="290" spans="1:5" x14ac:dyDescent="0.3">
      <c r="A290" t="s">
        <v>1006</v>
      </c>
      <c r="B290">
        <v>127</v>
      </c>
      <c r="C290">
        <v>2</v>
      </c>
      <c r="D290">
        <v>1</v>
      </c>
      <c r="E290" s="1">
        <v>0.98425196850393704</v>
      </c>
    </row>
    <row r="291" spans="1:5" x14ac:dyDescent="0.3">
      <c r="A291" t="s">
        <v>1140</v>
      </c>
      <c r="B291">
        <v>115</v>
      </c>
      <c r="C291">
        <v>66</v>
      </c>
      <c r="D291">
        <v>1</v>
      </c>
      <c r="E291" s="1">
        <v>0.42608695652173911</v>
      </c>
    </row>
    <row r="292" spans="1:5" x14ac:dyDescent="0.3">
      <c r="A292" t="s">
        <v>1511</v>
      </c>
      <c r="B292">
        <v>90</v>
      </c>
      <c r="C292">
        <v>2</v>
      </c>
      <c r="D292">
        <v>0</v>
      </c>
      <c r="E292" s="1">
        <v>0.97777777777777775</v>
      </c>
    </row>
    <row r="293" spans="1:5" x14ac:dyDescent="0.3">
      <c r="A293" t="s">
        <v>947</v>
      </c>
      <c r="B293">
        <v>88</v>
      </c>
      <c r="C293">
        <v>5</v>
      </c>
      <c r="D293">
        <v>0</v>
      </c>
      <c r="E293" s="1">
        <v>0.94318181818181823</v>
      </c>
    </row>
    <row r="294" spans="1:5" x14ac:dyDescent="0.3">
      <c r="A294" t="s">
        <v>1481</v>
      </c>
      <c r="B294">
        <v>18</v>
      </c>
      <c r="C294">
        <v>4</v>
      </c>
      <c r="D294">
        <v>3</v>
      </c>
      <c r="E294" s="1">
        <v>0.77777777777777779</v>
      </c>
    </row>
    <row r="295" spans="1:5" x14ac:dyDescent="0.3">
      <c r="A295" t="s">
        <v>1457</v>
      </c>
      <c r="B295">
        <v>82</v>
      </c>
      <c r="C295">
        <v>6</v>
      </c>
      <c r="D295">
        <v>2</v>
      </c>
      <c r="E295" s="1">
        <v>0.92682926829268297</v>
      </c>
    </row>
    <row r="296" spans="1:5" x14ac:dyDescent="0.3">
      <c r="A296" t="s">
        <v>959</v>
      </c>
      <c r="B296">
        <v>77</v>
      </c>
      <c r="C296">
        <v>1</v>
      </c>
      <c r="D296">
        <v>1</v>
      </c>
      <c r="E296" s="1">
        <v>0.98701298701298701</v>
      </c>
    </row>
    <row r="297" spans="1:5" x14ac:dyDescent="0.3">
      <c r="A297" t="s">
        <v>1415</v>
      </c>
      <c r="B297">
        <v>38</v>
      </c>
      <c r="C297">
        <v>11</v>
      </c>
      <c r="D297">
        <v>5</v>
      </c>
      <c r="E297" s="1">
        <v>0.71052631578947367</v>
      </c>
    </row>
    <row r="298" spans="1:5" x14ac:dyDescent="0.3">
      <c r="A298" t="s">
        <v>787</v>
      </c>
      <c r="B298">
        <v>107</v>
      </c>
      <c r="C298">
        <v>44</v>
      </c>
      <c r="D298">
        <v>0</v>
      </c>
      <c r="E298" s="1">
        <v>0.58878504672897192</v>
      </c>
    </row>
    <row r="299" spans="1:5" x14ac:dyDescent="0.3">
      <c r="A299" t="s">
        <v>1208</v>
      </c>
      <c r="B299">
        <v>53</v>
      </c>
      <c r="C299">
        <v>27</v>
      </c>
      <c r="D299">
        <v>2</v>
      </c>
      <c r="E299" s="1">
        <v>0.49056603773584906</v>
      </c>
    </row>
    <row r="300" spans="1:5" x14ac:dyDescent="0.3">
      <c r="A300" t="s">
        <v>926</v>
      </c>
      <c r="B300">
        <v>28</v>
      </c>
      <c r="C300">
        <v>21</v>
      </c>
      <c r="D300">
        <v>6</v>
      </c>
      <c r="E300" s="1">
        <v>0.25</v>
      </c>
    </row>
    <row r="301" spans="1:5" x14ac:dyDescent="0.3">
      <c r="A301" t="s">
        <v>1605</v>
      </c>
      <c r="B301">
        <v>69</v>
      </c>
      <c r="C301">
        <v>31</v>
      </c>
      <c r="D301">
        <v>0</v>
      </c>
      <c r="E301" s="1">
        <v>0.55072463768115942</v>
      </c>
    </row>
    <row r="302" spans="1:5" x14ac:dyDescent="0.3">
      <c r="A302" t="s">
        <v>1478</v>
      </c>
      <c r="B302">
        <v>26</v>
      </c>
      <c r="C302">
        <v>19</v>
      </c>
      <c r="D302">
        <v>3</v>
      </c>
      <c r="E302" s="1">
        <v>0.26923076923076922</v>
      </c>
    </row>
    <row r="303" spans="1:5" x14ac:dyDescent="0.3">
      <c r="A303" t="s">
        <v>878</v>
      </c>
      <c r="B303">
        <v>71</v>
      </c>
      <c r="C303">
        <v>28</v>
      </c>
      <c r="D303">
        <v>0</v>
      </c>
      <c r="E303" s="1">
        <v>0.60563380281690138</v>
      </c>
    </row>
    <row r="304" spans="1:5" x14ac:dyDescent="0.3">
      <c r="A304" t="s">
        <v>929</v>
      </c>
      <c r="B304">
        <v>29</v>
      </c>
      <c r="C304">
        <v>16</v>
      </c>
      <c r="D304">
        <v>11</v>
      </c>
      <c r="E304" s="1">
        <v>0.44827586206896552</v>
      </c>
    </row>
    <row r="305" spans="1:5" x14ac:dyDescent="0.3">
      <c r="A305" t="s">
        <v>1195</v>
      </c>
      <c r="B305">
        <v>137</v>
      </c>
      <c r="C305">
        <v>15</v>
      </c>
      <c r="D305">
        <v>14</v>
      </c>
      <c r="E305" s="1">
        <v>0.89051094890510951</v>
      </c>
    </row>
    <row r="306" spans="1:5" x14ac:dyDescent="0.3">
      <c r="A306" t="s">
        <v>1137</v>
      </c>
      <c r="B306">
        <v>23</v>
      </c>
      <c r="C306">
        <v>17</v>
      </c>
      <c r="D306">
        <v>6</v>
      </c>
      <c r="E306" s="1">
        <v>0.2608695652173913</v>
      </c>
    </row>
    <row r="307" spans="1:5" x14ac:dyDescent="0.3">
      <c r="A307" t="s">
        <v>1420</v>
      </c>
      <c r="B307">
        <v>5</v>
      </c>
      <c r="C307">
        <v>1</v>
      </c>
      <c r="D307">
        <v>0</v>
      </c>
      <c r="E307" s="1">
        <v>0.8</v>
      </c>
    </row>
    <row r="308" spans="1:5" x14ac:dyDescent="0.3">
      <c r="A308" t="s">
        <v>1347</v>
      </c>
      <c r="B308">
        <v>286</v>
      </c>
      <c r="C308">
        <v>67</v>
      </c>
      <c r="D308">
        <v>0</v>
      </c>
      <c r="E308" s="1">
        <v>0.76573426573426573</v>
      </c>
    </row>
    <row r="309" spans="1:5" x14ac:dyDescent="0.3">
      <c r="A309" t="s">
        <v>975</v>
      </c>
      <c r="B309">
        <v>11</v>
      </c>
      <c r="C309">
        <v>4</v>
      </c>
      <c r="D309">
        <v>0</v>
      </c>
      <c r="E309" s="1">
        <v>0.63636363636363635</v>
      </c>
    </row>
    <row r="310" spans="1:5" x14ac:dyDescent="0.3">
      <c r="A310" t="s">
        <v>1507</v>
      </c>
      <c r="B310">
        <v>282</v>
      </c>
      <c r="C310">
        <v>109</v>
      </c>
      <c r="D310">
        <v>0</v>
      </c>
      <c r="E310" s="1">
        <v>0.61347517730496459</v>
      </c>
    </row>
    <row r="311" spans="1:5" x14ac:dyDescent="0.3">
      <c r="A311" t="s">
        <v>1160</v>
      </c>
      <c r="B311">
        <v>33</v>
      </c>
      <c r="C311">
        <v>4</v>
      </c>
      <c r="D311">
        <v>3</v>
      </c>
      <c r="E311" s="1">
        <v>0.87878787878787878</v>
      </c>
    </row>
    <row r="312" spans="1:5" x14ac:dyDescent="0.3">
      <c r="A312" t="s">
        <v>1189</v>
      </c>
      <c r="B312">
        <v>23</v>
      </c>
      <c r="C312">
        <v>16</v>
      </c>
      <c r="D312">
        <v>14</v>
      </c>
      <c r="E312" s="1">
        <v>0.30434782608695654</v>
      </c>
    </row>
    <row r="313" spans="1:5" x14ac:dyDescent="0.3">
      <c r="A313" t="s">
        <v>1508</v>
      </c>
      <c r="B313">
        <v>18</v>
      </c>
      <c r="C313">
        <v>11</v>
      </c>
      <c r="D313">
        <v>0</v>
      </c>
      <c r="E313" s="1">
        <v>0.3888888888888889</v>
      </c>
    </row>
    <row r="314" spans="1:5" x14ac:dyDescent="0.3">
      <c r="A314" t="s">
        <v>972</v>
      </c>
      <c r="B314">
        <v>10</v>
      </c>
      <c r="C314">
        <v>7</v>
      </c>
      <c r="D314">
        <v>3</v>
      </c>
      <c r="E314" s="1">
        <v>0.3</v>
      </c>
    </row>
    <row r="315" spans="1:5" x14ac:dyDescent="0.3">
      <c r="A315" t="s">
        <v>1655</v>
      </c>
      <c r="B315">
        <v>51</v>
      </c>
      <c r="C315">
        <v>35</v>
      </c>
      <c r="D315">
        <v>10</v>
      </c>
      <c r="E315" s="1">
        <v>0.31372549019607843</v>
      </c>
    </row>
    <row r="316" spans="1:5" x14ac:dyDescent="0.3">
      <c r="A316" t="s">
        <v>1512</v>
      </c>
      <c r="B316">
        <v>36</v>
      </c>
      <c r="C316">
        <v>26</v>
      </c>
      <c r="D316">
        <v>12</v>
      </c>
      <c r="E316" s="1">
        <v>0.27777777777777779</v>
      </c>
    </row>
    <row r="317" spans="1:5" x14ac:dyDescent="0.3">
      <c r="A317" t="s">
        <v>986</v>
      </c>
      <c r="B317">
        <v>20</v>
      </c>
      <c r="C317">
        <v>12</v>
      </c>
      <c r="D317">
        <v>6</v>
      </c>
      <c r="E317" s="1">
        <v>0.4</v>
      </c>
    </row>
    <row r="318" spans="1:5" x14ac:dyDescent="0.3">
      <c r="A318" t="s">
        <v>1218</v>
      </c>
      <c r="B318">
        <v>114</v>
      </c>
      <c r="C318">
        <v>28</v>
      </c>
      <c r="D318">
        <v>4</v>
      </c>
      <c r="E318" s="1">
        <v>0.75438596491228072</v>
      </c>
    </row>
    <row r="319" spans="1:5" x14ac:dyDescent="0.3">
      <c r="A319" t="s">
        <v>1329</v>
      </c>
      <c r="B319">
        <v>48</v>
      </c>
      <c r="C319">
        <v>24</v>
      </c>
      <c r="D319">
        <v>0</v>
      </c>
      <c r="E319" s="1">
        <v>0.5</v>
      </c>
    </row>
    <row r="320" spans="1:5" x14ac:dyDescent="0.3">
      <c r="A320" t="s">
        <v>789</v>
      </c>
      <c r="B320">
        <v>34</v>
      </c>
      <c r="C320">
        <v>6</v>
      </c>
      <c r="D320">
        <v>0</v>
      </c>
      <c r="E320" s="1">
        <v>0.82352941176470584</v>
      </c>
    </row>
    <row r="321" spans="1:5" x14ac:dyDescent="0.3">
      <c r="A321" t="s">
        <v>892</v>
      </c>
      <c r="B321">
        <v>13</v>
      </c>
      <c r="C321">
        <v>4</v>
      </c>
      <c r="D321">
        <v>2</v>
      </c>
      <c r="E321" s="1">
        <v>0.69230769230769229</v>
      </c>
    </row>
    <row r="322" spans="1:5" x14ac:dyDescent="0.3">
      <c r="A322" t="s">
        <v>1027</v>
      </c>
      <c r="B322">
        <v>20</v>
      </c>
      <c r="C322">
        <v>15</v>
      </c>
      <c r="D322">
        <v>1</v>
      </c>
      <c r="E322" s="1">
        <v>0.25</v>
      </c>
    </row>
    <row r="323" spans="1:5" x14ac:dyDescent="0.3">
      <c r="A323" t="s">
        <v>1587</v>
      </c>
      <c r="B323">
        <v>44</v>
      </c>
      <c r="C323">
        <v>21</v>
      </c>
      <c r="D323">
        <v>1</v>
      </c>
      <c r="E323" s="1">
        <v>0.52272727272727271</v>
      </c>
    </row>
    <row r="324" spans="1:5" x14ac:dyDescent="0.3">
      <c r="A324" t="s">
        <v>1271</v>
      </c>
      <c r="B324">
        <v>57</v>
      </c>
      <c r="C324">
        <v>22</v>
      </c>
      <c r="D324">
        <v>1</v>
      </c>
      <c r="E324" s="1">
        <v>0.61403508771929827</v>
      </c>
    </row>
    <row r="325" spans="1:5" x14ac:dyDescent="0.3">
      <c r="A325" t="s">
        <v>1451</v>
      </c>
      <c r="B325">
        <v>9</v>
      </c>
      <c r="C325">
        <v>3</v>
      </c>
      <c r="D325">
        <v>2</v>
      </c>
      <c r="E325" s="1">
        <v>0.66666666666666663</v>
      </c>
    </row>
    <row r="326" spans="1:5" x14ac:dyDescent="0.3">
      <c r="A326" t="s">
        <v>1373</v>
      </c>
      <c r="B326">
        <v>14</v>
      </c>
      <c r="C326">
        <v>4</v>
      </c>
      <c r="D326">
        <v>0</v>
      </c>
      <c r="E326" s="1">
        <v>0.7142857142857143</v>
      </c>
    </row>
    <row r="327" spans="1:5" x14ac:dyDescent="0.3">
      <c r="A327" t="s">
        <v>1606</v>
      </c>
      <c r="B327">
        <v>32</v>
      </c>
      <c r="C327">
        <v>16</v>
      </c>
      <c r="D327">
        <v>0</v>
      </c>
      <c r="E327" s="1">
        <v>0.5</v>
      </c>
    </row>
    <row r="328" spans="1:5" x14ac:dyDescent="0.3">
      <c r="A328" t="s">
        <v>1270</v>
      </c>
      <c r="B328">
        <v>27</v>
      </c>
      <c r="C328">
        <v>16</v>
      </c>
      <c r="D328">
        <v>0</v>
      </c>
      <c r="E328" s="1">
        <v>0.40740740740740738</v>
      </c>
    </row>
    <row r="329" spans="1:5" x14ac:dyDescent="0.3">
      <c r="A329" t="s">
        <v>1267</v>
      </c>
      <c r="B329">
        <v>21</v>
      </c>
      <c r="C329">
        <v>10</v>
      </c>
      <c r="D329">
        <v>5</v>
      </c>
      <c r="E329" s="1">
        <v>0.52380952380952384</v>
      </c>
    </row>
    <row r="330" spans="1:5" x14ac:dyDescent="0.3">
      <c r="A330" t="s">
        <v>1175</v>
      </c>
      <c r="B330">
        <v>31</v>
      </c>
      <c r="C330">
        <v>23</v>
      </c>
      <c r="D330">
        <v>5</v>
      </c>
      <c r="E330" s="1">
        <v>0.25806451612903225</v>
      </c>
    </row>
    <row r="331" spans="1:5" x14ac:dyDescent="0.3">
      <c r="A331" t="s">
        <v>950</v>
      </c>
      <c r="B331">
        <v>11</v>
      </c>
      <c r="C331">
        <v>1</v>
      </c>
      <c r="D331">
        <v>0</v>
      </c>
      <c r="E331" s="1">
        <v>0.90909090909090906</v>
      </c>
    </row>
    <row r="332" spans="1:5" x14ac:dyDescent="0.3">
      <c r="A332" t="s">
        <v>1164</v>
      </c>
      <c r="B332">
        <v>68</v>
      </c>
      <c r="C332">
        <v>29</v>
      </c>
      <c r="D332">
        <v>0</v>
      </c>
      <c r="E332" s="1">
        <v>0.57352941176470584</v>
      </c>
    </row>
    <row r="333" spans="1:5" x14ac:dyDescent="0.3">
      <c r="A333" t="s">
        <v>853</v>
      </c>
      <c r="B333">
        <v>147</v>
      </c>
      <c r="C333">
        <v>55</v>
      </c>
      <c r="D333">
        <v>4</v>
      </c>
      <c r="E333" s="1">
        <v>0.62585034013605445</v>
      </c>
    </row>
    <row r="334" spans="1:5" x14ac:dyDescent="0.3">
      <c r="A334" t="s">
        <v>1023</v>
      </c>
      <c r="B334">
        <v>13</v>
      </c>
      <c r="C334">
        <v>5</v>
      </c>
      <c r="D334">
        <v>3</v>
      </c>
      <c r="E334" s="1">
        <v>0.61538461538461542</v>
      </c>
    </row>
    <row r="335" spans="1:5" x14ac:dyDescent="0.3">
      <c r="A335" t="s">
        <v>1107</v>
      </c>
      <c r="B335">
        <v>43</v>
      </c>
      <c r="C335">
        <v>30</v>
      </c>
      <c r="D335">
        <v>0</v>
      </c>
      <c r="E335" s="1">
        <v>0.30232558139534882</v>
      </c>
    </row>
    <row r="336" spans="1:5" x14ac:dyDescent="0.3">
      <c r="A336" t="s">
        <v>1024</v>
      </c>
      <c r="B336">
        <v>24</v>
      </c>
      <c r="C336">
        <v>6</v>
      </c>
      <c r="D336">
        <v>0</v>
      </c>
      <c r="E336" s="1">
        <v>0.75</v>
      </c>
    </row>
    <row r="337" spans="1:5" x14ac:dyDescent="0.3">
      <c r="A337" t="s">
        <v>988</v>
      </c>
      <c r="B337">
        <v>50</v>
      </c>
      <c r="C337">
        <v>33</v>
      </c>
      <c r="D337">
        <v>4</v>
      </c>
      <c r="E337" s="1">
        <v>0.34</v>
      </c>
    </row>
    <row r="338" spans="1:5" x14ac:dyDescent="0.3">
      <c r="A338" t="s">
        <v>1249</v>
      </c>
      <c r="B338">
        <v>87</v>
      </c>
      <c r="C338">
        <v>67</v>
      </c>
      <c r="D338">
        <v>11</v>
      </c>
      <c r="E338" s="1">
        <v>0.22988505747126436</v>
      </c>
    </row>
    <row r="339" spans="1:5" x14ac:dyDescent="0.3">
      <c r="A339" t="s">
        <v>1276</v>
      </c>
      <c r="B339">
        <v>33</v>
      </c>
      <c r="C339">
        <v>19</v>
      </c>
      <c r="D339">
        <v>3</v>
      </c>
      <c r="E339" s="1">
        <v>0.42424242424242425</v>
      </c>
    </row>
    <row r="340" spans="1:5" x14ac:dyDescent="0.3">
      <c r="A340" t="s">
        <v>1607</v>
      </c>
      <c r="B340">
        <v>40</v>
      </c>
      <c r="C340">
        <v>13</v>
      </c>
      <c r="D340">
        <v>3</v>
      </c>
      <c r="E340" s="1">
        <v>0.67500000000000004</v>
      </c>
    </row>
    <row r="341" spans="1:5" x14ac:dyDescent="0.3">
      <c r="A341" t="s">
        <v>846</v>
      </c>
      <c r="B341">
        <v>66</v>
      </c>
      <c r="C341">
        <v>42</v>
      </c>
      <c r="D341">
        <v>1</v>
      </c>
      <c r="E341" s="1">
        <v>0.36363636363636365</v>
      </c>
    </row>
    <row r="342" spans="1:5" x14ac:dyDescent="0.3">
      <c r="A342" t="s">
        <v>1068</v>
      </c>
      <c r="B342">
        <v>17</v>
      </c>
      <c r="C342">
        <v>8</v>
      </c>
      <c r="D342">
        <v>1</v>
      </c>
      <c r="E342" s="1">
        <v>0.52941176470588236</v>
      </c>
    </row>
    <row r="343" spans="1:5" x14ac:dyDescent="0.3">
      <c r="A343" t="s">
        <v>1485</v>
      </c>
      <c r="B343">
        <v>50</v>
      </c>
      <c r="C343">
        <v>39</v>
      </c>
      <c r="D343">
        <v>3</v>
      </c>
      <c r="E343" s="1">
        <v>0.22</v>
      </c>
    </row>
    <row r="344" spans="1:5" x14ac:dyDescent="0.3">
      <c r="A344" t="s">
        <v>1014</v>
      </c>
      <c r="B344">
        <v>63</v>
      </c>
      <c r="C344">
        <v>10</v>
      </c>
      <c r="D344">
        <v>1</v>
      </c>
      <c r="E344" s="1">
        <v>0.84126984126984128</v>
      </c>
    </row>
    <row r="345" spans="1:5" x14ac:dyDescent="0.3">
      <c r="A345" t="s">
        <v>1592</v>
      </c>
      <c r="B345">
        <v>220</v>
      </c>
      <c r="C345">
        <v>157</v>
      </c>
      <c r="D345">
        <v>30</v>
      </c>
      <c r="E345" s="1">
        <v>0.28636363636363638</v>
      </c>
    </row>
    <row r="346" spans="1:5" x14ac:dyDescent="0.3">
      <c r="A346" t="s">
        <v>1288</v>
      </c>
      <c r="B346">
        <v>37</v>
      </c>
      <c r="C346">
        <v>29</v>
      </c>
      <c r="D346">
        <v>12</v>
      </c>
      <c r="E346" s="1">
        <v>0.21621621621621623</v>
      </c>
    </row>
    <row r="347" spans="1:5" x14ac:dyDescent="0.3">
      <c r="A347" t="s">
        <v>1532</v>
      </c>
      <c r="B347">
        <v>273</v>
      </c>
      <c r="C347">
        <v>148</v>
      </c>
      <c r="D347">
        <v>0</v>
      </c>
      <c r="E347" s="1">
        <v>0.45787545787545786</v>
      </c>
    </row>
    <row r="348" spans="1:5" x14ac:dyDescent="0.3">
      <c r="A348" t="s">
        <v>1019</v>
      </c>
      <c r="B348">
        <v>75</v>
      </c>
      <c r="C348">
        <v>56</v>
      </c>
      <c r="D348">
        <v>1</v>
      </c>
      <c r="E348" s="1">
        <v>0.25333333333333335</v>
      </c>
    </row>
    <row r="349" spans="1:5" x14ac:dyDescent="0.3">
      <c r="A349" t="s">
        <v>1019</v>
      </c>
      <c r="B349">
        <v>75</v>
      </c>
      <c r="C349">
        <v>56</v>
      </c>
      <c r="D349">
        <v>1</v>
      </c>
      <c r="E349" s="1">
        <v>0.25333333333333335</v>
      </c>
    </row>
    <row r="350" spans="1:5" x14ac:dyDescent="0.3">
      <c r="A350" t="s">
        <v>856</v>
      </c>
      <c r="B350">
        <v>72</v>
      </c>
      <c r="C350">
        <v>44</v>
      </c>
      <c r="D350">
        <v>6</v>
      </c>
      <c r="E350" s="1">
        <v>0.3888888888888889</v>
      </c>
    </row>
    <row r="351" spans="1:5" x14ac:dyDescent="0.3">
      <c r="A351" t="s">
        <v>829</v>
      </c>
      <c r="B351">
        <v>124</v>
      </c>
      <c r="C351">
        <v>91</v>
      </c>
      <c r="D351">
        <v>2</v>
      </c>
      <c r="E351" s="1">
        <v>0.2661290322580645</v>
      </c>
    </row>
    <row r="352" spans="1:5" x14ac:dyDescent="0.3">
      <c r="A352" t="s">
        <v>1012</v>
      </c>
      <c r="B352">
        <v>76</v>
      </c>
      <c r="C352">
        <v>53</v>
      </c>
      <c r="D352">
        <v>4</v>
      </c>
      <c r="E352" s="1">
        <v>0.30263157894736842</v>
      </c>
    </row>
    <row r="353" spans="1:5" x14ac:dyDescent="0.3">
      <c r="A353" t="s">
        <v>919</v>
      </c>
      <c r="B353">
        <v>44</v>
      </c>
      <c r="C353">
        <v>31</v>
      </c>
      <c r="D353">
        <v>4</v>
      </c>
      <c r="E353" s="1">
        <v>0.29545454545454547</v>
      </c>
    </row>
    <row r="354" spans="1:5" x14ac:dyDescent="0.3">
      <c r="A354" t="s">
        <v>1454</v>
      </c>
      <c r="B354">
        <v>4</v>
      </c>
      <c r="C354">
        <v>3</v>
      </c>
      <c r="D354">
        <v>1</v>
      </c>
      <c r="E354" s="1">
        <v>0.25</v>
      </c>
    </row>
    <row r="355" spans="1:5" x14ac:dyDescent="0.3">
      <c r="A355" t="s">
        <v>891</v>
      </c>
      <c r="B355">
        <v>16</v>
      </c>
      <c r="C355">
        <v>10</v>
      </c>
      <c r="D355">
        <v>2</v>
      </c>
      <c r="E355" s="1">
        <v>0.375</v>
      </c>
    </row>
    <row r="356" spans="1:5" x14ac:dyDescent="0.3">
      <c r="A356" t="s">
        <v>1398</v>
      </c>
      <c r="B356">
        <v>11</v>
      </c>
      <c r="C356">
        <v>5</v>
      </c>
      <c r="D356">
        <v>0</v>
      </c>
      <c r="E356" s="1">
        <v>0.54545454545454541</v>
      </c>
    </row>
    <row r="357" spans="1:5" x14ac:dyDescent="0.3">
      <c r="A357" t="s">
        <v>1058</v>
      </c>
      <c r="B357">
        <v>58</v>
      </c>
      <c r="C357">
        <v>24</v>
      </c>
      <c r="D357">
        <v>0</v>
      </c>
      <c r="E357" s="1">
        <v>0.58620689655172409</v>
      </c>
    </row>
    <row r="358" spans="1:5" x14ac:dyDescent="0.3">
      <c r="A358" t="s">
        <v>888</v>
      </c>
      <c r="B358">
        <v>153</v>
      </c>
      <c r="C358">
        <v>105</v>
      </c>
      <c r="D358">
        <v>35</v>
      </c>
      <c r="E358" s="1">
        <v>0.31372549019607843</v>
      </c>
    </row>
    <row r="359" spans="1:5" x14ac:dyDescent="0.3">
      <c r="A359" t="s">
        <v>1081</v>
      </c>
      <c r="B359">
        <v>17</v>
      </c>
      <c r="C359">
        <v>3</v>
      </c>
      <c r="D359">
        <v>1</v>
      </c>
      <c r="E359" s="1">
        <v>0.82352941176470584</v>
      </c>
    </row>
    <row r="360" spans="1:5" x14ac:dyDescent="0.3">
      <c r="A360" t="s">
        <v>942</v>
      </c>
      <c r="B360">
        <v>34</v>
      </c>
      <c r="C360">
        <v>14</v>
      </c>
      <c r="D360">
        <v>5</v>
      </c>
      <c r="E360" s="1">
        <v>0.58823529411764708</v>
      </c>
    </row>
    <row r="361" spans="1:5" x14ac:dyDescent="0.3">
      <c r="A361" t="s">
        <v>1608</v>
      </c>
      <c r="B361">
        <v>49</v>
      </c>
      <c r="C361">
        <v>12</v>
      </c>
      <c r="D361">
        <v>0</v>
      </c>
      <c r="E361" s="1">
        <v>0.75510204081632648</v>
      </c>
    </row>
    <row r="362" spans="1:5" x14ac:dyDescent="0.3">
      <c r="A362" t="s">
        <v>866</v>
      </c>
      <c r="B362">
        <v>11</v>
      </c>
      <c r="C362">
        <v>8</v>
      </c>
      <c r="D362">
        <v>2</v>
      </c>
      <c r="E362" s="1">
        <v>0.27272727272727271</v>
      </c>
    </row>
    <row r="363" spans="1:5" x14ac:dyDescent="0.3">
      <c r="A363" t="s">
        <v>1557</v>
      </c>
      <c r="B363">
        <v>103</v>
      </c>
      <c r="C363">
        <v>68</v>
      </c>
      <c r="D363">
        <v>3</v>
      </c>
      <c r="E363" s="1">
        <v>0.33980582524271846</v>
      </c>
    </row>
    <row r="364" spans="1:5" x14ac:dyDescent="0.3">
      <c r="A364" t="s">
        <v>1064</v>
      </c>
      <c r="B364">
        <v>3</v>
      </c>
      <c r="C364">
        <v>2</v>
      </c>
      <c r="D364">
        <v>0</v>
      </c>
      <c r="E364" s="1">
        <v>0.33333333333333331</v>
      </c>
    </row>
    <row r="365" spans="1:5" x14ac:dyDescent="0.3">
      <c r="A365" t="s">
        <v>1449</v>
      </c>
      <c r="B365">
        <v>139</v>
      </c>
      <c r="C365">
        <v>104</v>
      </c>
      <c r="D365">
        <v>1</v>
      </c>
      <c r="E365" s="1">
        <v>0.25179856115107913</v>
      </c>
    </row>
    <row r="366" spans="1:5" x14ac:dyDescent="0.3">
      <c r="A366" t="s">
        <v>1292</v>
      </c>
      <c r="B366">
        <v>68</v>
      </c>
      <c r="C366">
        <v>52</v>
      </c>
      <c r="D366">
        <v>0</v>
      </c>
      <c r="E366" s="1">
        <v>0.23529411764705882</v>
      </c>
    </row>
    <row r="367" spans="1:5" x14ac:dyDescent="0.3">
      <c r="A367" t="s">
        <v>1144</v>
      </c>
      <c r="B367">
        <v>38</v>
      </c>
      <c r="C367">
        <v>25</v>
      </c>
      <c r="D367">
        <v>0</v>
      </c>
      <c r="E367" s="1">
        <v>0.34210526315789475</v>
      </c>
    </row>
    <row r="368" spans="1:5" x14ac:dyDescent="0.3">
      <c r="A368" t="s">
        <v>850</v>
      </c>
      <c r="B368">
        <v>7</v>
      </c>
      <c r="C368">
        <v>3</v>
      </c>
      <c r="D368">
        <v>0</v>
      </c>
      <c r="E368" s="1">
        <v>0.5714285714285714</v>
      </c>
    </row>
    <row r="369" spans="1:5" x14ac:dyDescent="0.3">
      <c r="A369" t="s">
        <v>901</v>
      </c>
      <c r="B369">
        <v>39</v>
      </c>
      <c r="C369">
        <v>19</v>
      </c>
      <c r="D369">
        <v>13</v>
      </c>
      <c r="E369" s="1">
        <v>0.51282051282051277</v>
      </c>
    </row>
    <row r="370" spans="1:5" x14ac:dyDescent="0.3">
      <c r="A370" t="s">
        <v>944</v>
      </c>
      <c r="B370">
        <v>33</v>
      </c>
      <c r="C370">
        <v>24</v>
      </c>
      <c r="D370">
        <v>1</v>
      </c>
      <c r="E370" s="1">
        <v>0.27272727272727271</v>
      </c>
    </row>
    <row r="371" spans="1:5" x14ac:dyDescent="0.3">
      <c r="A371" t="s">
        <v>906</v>
      </c>
      <c r="B371">
        <v>73</v>
      </c>
      <c r="C371">
        <v>42</v>
      </c>
      <c r="D371">
        <v>2</v>
      </c>
      <c r="E371" s="1">
        <v>0.42465753424657532</v>
      </c>
    </row>
    <row r="372" spans="1:5" x14ac:dyDescent="0.3">
      <c r="A372" t="s">
        <v>1609</v>
      </c>
      <c r="B372">
        <v>38</v>
      </c>
      <c r="C372">
        <v>6</v>
      </c>
      <c r="D372">
        <v>1</v>
      </c>
      <c r="E372" s="1">
        <v>0.84210526315789469</v>
      </c>
    </row>
    <row r="373" spans="1:5" x14ac:dyDescent="0.3">
      <c r="A373" t="s">
        <v>1566</v>
      </c>
      <c r="B373">
        <v>43</v>
      </c>
      <c r="C373">
        <v>22</v>
      </c>
      <c r="D373">
        <v>0</v>
      </c>
      <c r="E373" s="1">
        <v>0.48837209302325579</v>
      </c>
    </row>
    <row r="374" spans="1:5" x14ac:dyDescent="0.3">
      <c r="A374" t="s">
        <v>873</v>
      </c>
      <c r="B374">
        <v>29</v>
      </c>
      <c r="C374">
        <v>8</v>
      </c>
      <c r="D374">
        <v>1</v>
      </c>
      <c r="E374" s="1">
        <v>0.72413793103448276</v>
      </c>
    </row>
    <row r="375" spans="1:5" x14ac:dyDescent="0.3">
      <c r="A375" t="s">
        <v>1360</v>
      </c>
      <c r="B375">
        <v>30</v>
      </c>
      <c r="C375">
        <v>23</v>
      </c>
      <c r="D375">
        <v>2</v>
      </c>
      <c r="E375" s="1">
        <v>0.23333333333333334</v>
      </c>
    </row>
    <row r="376" spans="1:5" x14ac:dyDescent="0.3">
      <c r="A376" t="s">
        <v>1239</v>
      </c>
      <c r="B376">
        <v>14</v>
      </c>
      <c r="C376">
        <v>7</v>
      </c>
      <c r="D376">
        <v>3</v>
      </c>
      <c r="E376" s="1">
        <v>0.5</v>
      </c>
    </row>
    <row r="377" spans="1:5" x14ac:dyDescent="0.3">
      <c r="A377" t="s">
        <v>887</v>
      </c>
      <c r="B377">
        <v>5</v>
      </c>
      <c r="C377">
        <v>3</v>
      </c>
      <c r="D377">
        <v>2</v>
      </c>
      <c r="E377" s="1">
        <v>0.4</v>
      </c>
    </row>
    <row r="378" spans="1:5" x14ac:dyDescent="0.3">
      <c r="A378" t="s">
        <v>912</v>
      </c>
      <c r="B378">
        <v>37</v>
      </c>
      <c r="C378">
        <v>13</v>
      </c>
      <c r="D378">
        <v>7</v>
      </c>
      <c r="E378" s="1">
        <v>0.64864864864864868</v>
      </c>
    </row>
    <row r="379" spans="1:5" x14ac:dyDescent="0.3">
      <c r="A379" t="s">
        <v>1158</v>
      </c>
      <c r="B379">
        <v>79</v>
      </c>
      <c r="C379">
        <v>10</v>
      </c>
      <c r="D379">
        <v>8</v>
      </c>
      <c r="E379" s="1">
        <v>0.87341772151898733</v>
      </c>
    </row>
    <row r="380" spans="1:5" x14ac:dyDescent="0.3">
      <c r="A380" t="s">
        <v>1283</v>
      </c>
      <c r="B380">
        <v>168</v>
      </c>
      <c r="C380">
        <v>20</v>
      </c>
      <c r="D380">
        <v>2</v>
      </c>
      <c r="E380" s="1">
        <v>0.88095238095238093</v>
      </c>
    </row>
    <row r="381" spans="1:5" x14ac:dyDescent="0.3">
      <c r="A381" t="s">
        <v>1486</v>
      </c>
      <c r="B381">
        <v>12</v>
      </c>
      <c r="C381">
        <v>5</v>
      </c>
      <c r="D381">
        <v>0</v>
      </c>
      <c r="E381" s="1">
        <v>0.58333333333333337</v>
      </c>
    </row>
    <row r="382" spans="1:5" x14ac:dyDescent="0.3">
      <c r="A382" t="s">
        <v>822</v>
      </c>
      <c r="B382">
        <v>24</v>
      </c>
      <c r="C382">
        <v>14</v>
      </c>
      <c r="D382">
        <v>5</v>
      </c>
      <c r="E382" s="1">
        <v>0.41666666666666669</v>
      </c>
    </row>
    <row r="383" spans="1:5" x14ac:dyDescent="0.3">
      <c r="A383" t="s">
        <v>1003</v>
      </c>
      <c r="B383">
        <v>126</v>
      </c>
      <c r="C383">
        <v>81</v>
      </c>
      <c r="D383">
        <v>0</v>
      </c>
      <c r="E383" s="1">
        <v>0.35714285714285715</v>
      </c>
    </row>
    <row r="384" spans="1:5" x14ac:dyDescent="0.3">
      <c r="A384" t="s">
        <v>1015</v>
      </c>
      <c r="B384">
        <v>38</v>
      </c>
      <c r="C384">
        <v>6</v>
      </c>
      <c r="D384">
        <v>1</v>
      </c>
      <c r="E384" s="1">
        <v>0.84210526315789469</v>
      </c>
    </row>
    <row r="385" spans="1:5" x14ac:dyDescent="0.3">
      <c r="A385" t="s">
        <v>1405</v>
      </c>
      <c r="B385">
        <v>16</v>
      </c>
      <c r="C385">
        <v>10</v>
      </c>
      <c r="D385">
        <v>0</v>
      </c>
      <c r="E385" s="1">
        <v>0.375</v>
      </c>
    </row>
    <row r="386" spans="1:5" x14ac:dyDescent="0.3">
      <c r="A386" t="s">
        <v>1227</v>
      </c>
      <c r="B386">
        <v>134</v>
      </c>
      <c r="C386">
        <v>101</v>
      </c>
      <c r="D386">
        <v>5</v>
      </c>
      <c r="E386" s="1">
        <v>0.2462686567164179</v>
      </c>
    </row>
    <row r="387" spans="1:5" x14ac:dyDescent="0.3">
      <c r="A387" t="s">
        <v>838</v>
      </c>
      <c r="B387">
        <v>18</v>
      </c>
      <c r="C387">
        <v>6</v>
      </c>
      <c r="D387">
        <v>0</v>
      </c>
      <c r="E387" s="1">
        <v>0.66666666666666663</v>
      </c>
    </row>
    <row r="388" spans="1:5" x14ac:dyDescent="0.3">
      <c r="A388" t="s">
        <v>1392</v>
      </c>
      <c r="B388">
        <v>42</v>
      </c>
      <c r="C388">
        <v>23</v>
      </c>
      <c r="D388">
        <v>0</v>
      </c>
      <c r="E388" s="1">
        <v>0.45238095238095238</v>
      </c>
    </row>
    <row r="389" spans="1:5" x14ac:dyDescent="0.3">
      <c r="A389" t="s">
        <v>1231</v>
      </c>
      <c r="B389">
        <v>72</v>
      </c>
      <c r="C389">
        <v>28</v>
      </c>
      <c r="D389">
        <v>2</v>
      </c>
      <c r="E389" s="1">
        <v>0.61111111111111116</v>
      </c>
    </row>
    <row r="390" spans="1:5" x14ac:dyDescent="0.3">
      <c r="A390" t="s">
        <v>1561</v>
      </c>
      <c r="B390">
        <v>26</v>
      </c>
      <c r="C390">
        <v>20</v>
      </c>
      <c r="D390">
        <v>9</v>
      </c>
      <c r="E390" s="1">
        <v>0.23076923076923078</v>
      </c>
    </row>
    <row r="391" spans="1:5" x14ac:dyDescent="0.3">
      <c r="A391" t="s">
        <v>1118</v>
      </c>
      <c r="B391">
        <v>45</v>
      </c>
      <c r="C391">
        <v>1</v>
      </c>
      <c r="D391">
        <v>0</v>
      </c>
      <c r="E391" s="1">
        <v>0.97777777777777775</v>
      </c>
    </row>
    <row r="392" spans="1:5" x14ac:dyDescent="0.3">
      <c r="A392" t="s">
        <v>953</v>
      </c>
      <c r="B392">
        <v>49</v>
      </c>
      <c r="C392">
        <v>29</v>
      </c>
      <c r="D392">
        <v>0</v>
      </c>
      <c r="E392" s="1">
        <v>0.40816326530612246</v>
      </c>
    </row>
    <row r="393" spans="1:5" x14ac:dyDescent="0.3">
      <c r="A393" t="s">
        <v>1472</v>
      </c>
      <c r="B393">
        <v>23</v>
      </c>
      <c r="C393">
        <v>1</v>
      </c>
      <c r="D393">
        <v>0</v>
      </c>
      <c r="E393" s="1">
        <v>0.95652173913043481</v>
      </c>
    </row>
    <row r="394" spans="1:5" x14ac:dyDescent="0.3">
      <c r="A394" t="s">
        <v>1141</v>
      </c>
      <c r="B394">
        <v>31</v>
      </c>
      <c r="C394">
        <v>11</v>
      </c>
      <c r="D394">
        <v>0</v>
      </c>
      <c r="E394" s="1">
        <v>0.64516129032258063</v>
      </c>
    </row>
    <row r="395" spans="1:5" x14ac:dyDescent="0.3">
      <c r="A395" t="s">
        <v>1610</v>
      </c>
      <c r="B395">
        <v>73</v>
      </c>
      <c r="C395">
        <v>20</v>
      </c>
      <c r="D395">
        <v>0</v>
      </c>
      <c r="E395" s="1">
        <v>0.72602739726027399</v>
      </c>
    </row>
    <row r="396" spans="1:5" x14ac:dyDescent="0.3">
      <c r="A396" t="s">
        <v>1426</v>
      </c>
      <c r="B396">
        <v>13</v>
      </c>
      <c r="C396">
        <v>10</v>
      </c>
      <c r="D396">
        <v>0</v>
      </c>
      <c r="E396" s="1">
        <v>0.23076923076923078</v>
      </c>
    </row>
    <row r="397" spans="1:5" x14ac:dyDescent="0.3">
      <c r="A397" t="s">
        <v>945</v>
      </c>
      <c r="B397">
        <v>26</v>
      </c>
      <c r="C397">
        <v>2</v>
      </c>
      <c r="D397">
        <v>2</v>
      </c>
      <c r="E397" s="1">
        <v>0.92307692307692313</v>
      </c>
    </row>
    <row r="398" spans="1:5" x14ac:dyDescent="0.3">
      <c r="A398" t="s">
        <v>805</v>
      </c>
      <c r="B398">
        <v>19</v>
      </c>
      <c r="C398">
        <v>10</v>
      </c>
      <c r="D398">
        <v>3</v>
      </c>
      <c r="E398" s="1">
        <v>0.47368421052631576</v>
      </c>
    </row>
    <row r="399" spans="1:5" x14ac:dyDescent="0.3">
      <c r="A399" t="s">
        <v>1579</v>
      </c>
      <c r="B399">
        <v>33</v>
      </c>
      <c r="C399">
        <v>15</v>
      </c>
      <c r="D399">
        <v>5</v>
      </c>
      <c r="E399" s="1">
        <v>0.54545454545454541</v>
      </c>
    </row>
    <row r="400" spans="1:5" x14ac:dyDescent="0.3">
      <c r="A400" t="s">
        <v>1025</v>
      </c>
      <c r="B400">
        <v>80</v>
      </c>
      <c r="C400">
        <v>49</v>
      </c>
      <c r="D400">
        <v>12</v>
      </c>
      <c r="E400" s="1">
        <v>0.38750000000000001</v>
      </c>
    </row>
    <row r="401" spans="1:5" x14ac:dyDescent="0.3">
      <c r="A401" t="s">
        <v>877</v>
      </c>
      <c r="B401">
        <v>34</v>
      </c>
      <c r="C401">
        <v>27</v>
      </c>
      <c r="D401">
        <v>0</v>
      </c>
      <c r="E401" s="1">
        <v>0.20588235294117646</v>
      </c>
    </row>
    <row r="402" spans="1:5" x14ac:dyDescent="0.3">
      <c r="A402" t="s">
        <v>1203</v>
      </c>
      <c r="B402">
        <v>28</v>
      </c>
      <c r="C402">
        <v>17</v>
      </c>
      <c r="D402">
        <v>6</v>
      </c>
      <c r="E402" s="1">
        <v>0.39285714285714285</v>
      </c>
    </row>
    <row r="403" spans="1:5" x14ac:dyDescent="0.3">
      <c r="A403" t="s">
        <v>1130</v>
      </c>
      <c r="B403">
        <v>59</v>
      </c>
      <c r="C403">
        <v>20</v>
      </c>
      <c r="D403">
        <v>0</v>
      </c>
      <c r="E403" s="1">
        <v>0.66101694915254239</v>
      </c>
    </row>
    <row r="404" spans="1:5" x14ac:dyDescent="0.3">
      <c r="A404" t="s">
        <v>1417</v>
      </c>
      <c r="B404">
        <v>42</v>
      </c>
      <c r="C404">
        <v>27</v>
      </c>
      <c r="D404">
        <v>7</v>
      </c>
      <c r="E404" s="1">
        <v>0.35714285714285715</v>
      </c>
    </row>
    <row r="405" spans="1:5" x14ac:dyDescent="0.3">
      <c r="A405" t="s">
        <v>1352</v>
      </c>
      <c r="B405">
        <v>57</v>
      </c>
      <c r="C405">
        <v>38</v>
      </c>
      <c r="D405">
        <v>0</v>
      </c>
      <c r="E405" s="1">
        <v>0.33333333333333331</v>
      </c>
    </row>
    <row r="406" spans="1:5" x14ac:dyDescent="0.3">
      <c r="A406" t="s">
        <v>934</v>
      </c>
      <c r="B406">
        <v>21</v>
      </c>
      <c r="C406">
        <v>3</v>
      </c>
      <c r="D406">
        <v>3</v>
      </c>
      <c r="E406" s="1">
        <v>0.8571428571428571</v>
      </c>
    </row>
    <row r="407" spans="1:5" x14ac:dyDescent="0.3">
      <c r="A407" t="s">
        <v>1145</v>
      </c>
      <c r="B407">
        <v>13</v>
      </c>
      <c r="C407">
        <v>10</v>
      </c>
      <c r="D407">
        <v>2</v>
      </c>
      <c r="E407" s="1">
        <v>0.23076923076923078</v>
      </c>
    </row>
    <row r="408" spans="1:5" x14ac:dyDescent="0.3">
      <c r="A408" t="s">
        <v>1515</v>
      </c>
      <c r="B408">
        <v>57</v>
      </c>
      <c r="C408">
        <v>5</v>
      </c>
      <c r="D408">
        <v>3</v>
      </c>
      <c r="E408" s="1">
        <v>0.91228070175438591</v>
      </c>
    </row>
    <row r="409" spans="1:5" x14ac:dyDescent="0.3">
      <c r="A409" t="s">
        <v>1333</v>
      </c>
      <c r="B409">
        <v>16</v>
      </c>
      <c r="C409">
        <v>4</v>
      </c>
      <c r="D409">
        <v>0</v>
      </c>
      <c r="E409" s="1">
        <v>0.75</v>
      </c>
    </row>
    <row r="410" spans="1:5" x14ac:dyDescent="0.3">
      <c r="A410" t="s">
        <v>1611</v>
      </c>
      <c r="B410">
        <v>4</v>
      </c>
      <c r="C410">
        <v>2</v>
      </c>
      <c r="D410">
        <v>0</v>
      </c>
      <c r="E410" s="1">
        <v>0.5</v>
      </c>
    </row>
    <row r="411" spans="1:5" x14ac:dyDescent="0.3">
      <c r="A411" t="s">
        <v>1491</v>
      </c>
      <c r="B411">
        <v>21</v>
      </c>
      <c r="C411">
        <v>2</v>
      </c>
      <c r="D411">
        <v>1</v>
      </c>
      <c r="E411" s="1">
        <v>0.90476190476190477</v>
      </c>
    </row>
    <row r="412" spans="1:5" x14ac:dyDescent="0.3">
      <c r="A412" t="s">
        <v>1272</v>
      </c>
      <c r="B412">
        <v>52</v>
      </c>
      <c r="C412">
        <v>2</v>
      </c>
      <c r="D412">
        <v>1</v>
      </c>
      <c r="E412" s="1">
        <v>0.96153846153846156</v>
      </c>
    </row>
    <row r="413" spans="1:5" x14ac:dyDescent="0.3">
      <c r="A413" t="s">
        <v>806</v>
      </c>
      <c r="B413">
        <v>55</v>
      </c>
      <c r="C413">
        <v>40</v>
      </c>
      <c r="D413">
        <v>5</v>
      </c>
      <c r="E413" s="1">
        <v>0.27272727272727271</v>
      </c>
    </row>
    <row r="414" spans="1:5" x14ac:dyDescent="0.3">
      <c r="A414" t="s">
        <v>1066</v>
      </c>
      <c r="B414">
        <v>54</v>
      </c>
      <c r="C414">
        <v>14</v>
      </c>
      <c r="D414">
        <v>0</v>
      </c>
      <c r="E414" s="1">
        <v>0.7407407407407407</v>
      </c>
    </row>
    <row r="415" spans="1:5" x14ac:dyDescent="0.3">
      <c r="A415" t="s">
        <v>1612</v>
      </c>
      <c r="B415">
        <v>212</v>
      </c>
      <c r="C415">
        <v>10</v>
      </c>
      <c r="D415">
        <v>7</v>
      </c>
      <c r="E415" s="1">
        <v>0.95283018867924529</v>
      </c>
    </row>
    <row r="416" spans="1:5" x14ac:dyDescent="0.3">
      <c r="A416" t="s">
        <v>1152</v>
      </c>
      <c r="B416">
        <v>9</v>
      </c>
      <c r="C416">
        <v>5</v>
      </c>
      <c r="D416">
        <v>1</v>
      </c>
      <c r="E416" s="1">
        <v>0.44444444444444442</v>
      </c>
    </row>
    <row r="417" spans="1:5" x14ac:dyDescent="0.3">
      <c r="A417" t="s">
        <v>1040</v>
      </c>
      <c r="B417">
        <v>22</v>
      </c>
      <c r="C417">
        <v>1</v>
      </c>
      <c r="D417">
        <v>1</v>
      </c>
      <c r="E417" s="1">
        <v>0.95454545454545459</v>
      </c>
    </row>
    <row r="418" spans="1:5" x14ac:dyDescent="0.3">
      <c r="A418" t="s">
        <v>1096</v>
      </c>
      <c r="B418">
        <v>38</v>
      </c>
      <c r="C418">
        <v>6</v>
      </c>
      <c r="D418">
        <v>2</v>
      </c>
      <c r="E418" s="1">
        <v>0.84210526315789469</v>
      </c>
    </row>
    <row r="419" spans="1:5" x14ac:dyDescent="0.3">
      <c r="A419" t="s">
        <v>794</v>
      </c>
      <c r="B419">
        <v>93</v>
      </c>
      <c r="C419">
        <v>63</v>
      </c>
      <c r="D419">
        <v>0</v>
      </c>
      <c r="E419" s="1">
        <v>0.32258064516129031</v>
      </c>
    </row>
    <row r="420" spans="1:5" x14ac:dyDescent="0.3">
      <c r="A420" t="s">
        <v>1312</v>
      </c>
      <c r="B420">
        <v>28</v>
      </c>
      <c r="C420">
        <v>22</v>
      </c>
      <c r="D420">
        <v>6</v>
      </c>
      <c r="E420" s="1">
        <v>0.21428571428571427</v>
      </c>
    </row>
    <row r="421" spans="1:5" x14ac:dyDescent="0.3">
      <c r="A421" t="s">
        <v>1503</v>
      </c>
      <c r="B421">
        <v>185</v>
      </c>
      <c r="C421">
        <v>116</v>
      </c>
      <c r="D421">
        <v>27</v>
      </c>
      <c r="E421" s="1">
        <v>0.37297297297297299</v>
      </c>
    </row>
    <row r="422" spans="1:5" x14ac:dyDescent="0.3">
      <c r="A422" t="s">
        <v>779</v>
      </c>
      <c r="B422">
        <v>37</v>
      </c>
      <c r="C422">
        <v>25</v>
      </c>
      <c r="D422">
        <v>5</v>
      </c>
      <c r="E422" s="1">
        <v>0.32432432432432434</v>
      </c>
    </row>
    <row r="423" spans="1:5" x14ac:dyDescent="0.3">
      <c r="A423" t="s">
        <v>1253</v>
      </c>
      <c r="B423">
        <v>64</v>
      </c>
      <c r="C423">
        <v>30</v>
      </c>
      <c r="D423">
        <v>8</v>
      </c>
      <c r="E423" s="1">
        <v>0.53125</v>
      </c>
    </row>
    <row r="424" spans="1:5" x14ac:dyDescent="0.3">
      <c r="A424" t="s">
        <v>1613</v>
      </c>
      <c r="B424">
        <v>8</v>
      </c>
      <c r="C424">
        <v>3</v>
      </c>
      <c r="D424">
        <v>1</v>
      </c>
      <c r="E424" s="1">
        <v>0.625</v>
      </c>
    </row>
    <row r="425" spans="1:5" x14ac:dyDescent="0.3">
      <c r="A425" t="s">
        <v>893</v>
      </c>
      <c r="B425">
        <v>6</v>
      </c>
      <c r="C425">
        <v>1</v>
      </c>
      <c r="D425">
        <v>1</v>
      </c>
      <c r="E425" s="1">
        <v>0.83333333333333337</v>
      </c>
    </row>
    <row r="426" spans="1:5" x14ac:dyDescent="0.3">
      <c r="A426" t="s">
        <v>1505</v>
      </c>
      <c r="B426">
        <v>66</v>
      </c>
      <c r="C426">
        <v>41</v>
      </c>
      <c r="D426">
        <v>2</v>
      </c>
      <c r="E426" s="1">
        <v>0.37878787878787878</v>
      </c>
    </row>
    <row r="427" spans="1:5" x14ac:dyDescent="0.3">
      <c r="A427" t="s">
        <v>1614</v>
      </c>
      <c r="B427">
        <v>24</v>
      </c>
      <c r="C427">
        <v>10</v>
      </c>
      <c r="D427">
        <v>0</v>
      </c>
      <c r="E427" s="1">
        <v>0.58333333333333337</v>
      </c>
    </row>
    <row r="428" spans="1:5" x14ac:dyDescent="0.3">
      <c r="A428" t="s">
        <v>969</v>
      </c>
      <c r="B428">
        <v>13</v>
      </c>
      <c r="C428">
        <v>4</v>
      </c>
      <c r="D428">
        <v>4</v>
      </c>
      <c r="E428" s="1">
        <v>0.69230769230769229</v>
      </c>
    </row>
    <row r="429" spans="1:5" x14ac:dyDescent="0.3">
      <c r="A429" t="s">
        <v>1584</v>
      </c>
      <c r="B429">
        <v>61</v>
      </c>
      <c r="C429">
        <v>43</v>
      </c>
      <c r="D429">
        <v>2</v>
      </c>
      <c r="E429" s="1">
        <v>0.29508196721311475</v>
      </c>
    </row>
    <row r="430" spans="1:5" x14ac:dyDescent="0.3">
      <c r="A430" t="s">
        <v>1041</v>
      </c>
      <c r="B430">
        <v>6</v>
      </c>
      <c r="C430">
        <v>3</v>
      </c>
      <c r="D430">
        <v>1</v>
      </c>
      <c r="E430" s="1">
        <v>0.5</v>
      </c>
    </row>
    <row r="431" spans="1:5" x14ac:dyDescent="0.3">
      <c r="A431" t="s">
        <v>1497</v>
      </c>
      <c r="B431">
        <v>62</v>
      </c>
      <c r="C431">
        <v>37</v>
      </c>
      <c r="D431">
        <v>0</v>
      </c>
      <c r="E431" s="1">
        <v>0.40322580645161288</v>
      </c>
    </row>
    <row r="432" spans="1:5" x14ac:dyDescent="0.3">
      <c r="A432" t="s">
        <v>1176</v>
      </c>
      <c r="B432">
        <v>44</v>
      </c>
      <c r="C432">
        <v>22</v>
      </c>
      <c r="D432">
        <v>0</v>
      </c>
      <c r="E432" s="1">
        <v>0.5</v>
      </c>
    </row>
    <row r="433" spans="1:5" x14ac:dyDescent="0.3">
      <c r="A433" t="s">
        <v>1293</v>
      </c>
      <c r="B433">
        <v>17</v>
      </c>
      <c r="C433">
        <v>9</v>
      </c>
      <c r="D433">
        <v>1</v>
      </c>
      <c r="E433" s="1">
        <v>0.47058823529411764</v>
      </c>
    </row>
    <row r="434" spans="1:5" x14ac:dyDescent="0.3">
      <c r="A434" t="s">
        <v>869</v>
      </c>
      <c r="B434">
        <v>9</v>
      </c>
      <c r="C434">
        <v>5</v>
      </c>
      <c r="D434">
        <v>3</v>
      </c>
      <c r="E434" s="1">
        <v>0.44444444444444442</v>
      </c>
    </row>
    <row r="435" spans="1:5" x14ac:dyDescent="0.3">
      <c r="A435" t="s">
        <v>1524</v>
      </c>
      <c r="B435">
        <v>14</v>
      </c>
      <c r="C435">
        <v>10</v>
      </c>
      <c r="D435">
        <v>1</v>
      </c>
      <c r="E435" s="1">
        <v>0.2857142857142857</v>
      </c>
    </row>
    <row r="436" spans="1:5" x14ac:dyDescent="0.3">
      <c r="A436" t="s">
        <v>1289</v>
      </c>
      <c r="B436">
        <v>49</v>
      </c>
      <c r="C436">
        <v>36</v>
      </c>
      <c r="D436">
        <v>1</v>
      </c>
      <c r="E436" s="1">
        <v>0.26530612244897961</v>
      </c>
    </row>
    <row r="437" spans="1:5" x14ac:dyDescent="0.3">
      <c r="A437" t="s">
        <v>812</v>
      </c>
      <c r="B437">
        <v>14</v>
      </c>
      <c r="C437">
        <v>3</v>
      </c>
      <c r="D437">
        <v>3</v>
      </c>
      <c r="E437" s="1">
        <v>0.7857142857142857</v>
      </c>
    </row>
    <row r="438" spans="1:5" x14ac:dyDescent="0.3">
      <c r="A438" t="s">
        <v>859</v>
      </c>
      <c r="B438">
        <v>81</v>
      </c>
      <c r="C438">
        <v>59</v>
      </c>
      <c r="D438">
        <v>15</v>
      </c>
      <c r="E438" s="1">
        <v>0.27160493827160492</v>
      </c>
    </row>
    <row r="439" spans="1:5" x14ac:dyDescent="0.3">
      <c r="A439" t="s">
        <v>862</v>
      </c>
      <c r="B439">
        <v>84</v>
      </c>
      <c r="C439">
        <v>38</v>
      </c>
      <c r="D439">
        <v>0</v>
      </c>
      <c r="E439" s="1">
        <v>0.54761904761904767</v>
      </c>
    </row>
    <row r="440" spans="1:5" x14ac:dyDescent="0.3">
      <c r="A440" t="s">
        <v>1484</v>
      </c>
      <c r="B440">
        <v>41</v>
      </c>
      <c r="C440">
        <v>3</v>
      </c>
      <c r="D440">
        <v>3</v>
      </c>
      <c r="E440" s="1">
        <v>0.92682926829268297</v>
      </c>
    </row>
    <row r="441" spans="1:5" x14ac:dyDescent="0.3">
      <c r="A441" t="s">
        <v>1371</v>
      </c>
      <c r="B441">
        <v>43</v>
      </c>
      <c r="C441">
        <v>32</v>
      </c>
      <c r="D441">
        <v>11</v>
      </c>
      <c r="E441" s="1">
        <v>0.2558139534883721</v>
      </c>
    </row>
    <row r="442" spans="1:5" x14ac:dyDescent="0.3">
      <c r="A442" t="s">
        <v>1073</v>
      </c>
      <c r="B442">
        <v>62</v>
      </c>
      <c r="C442">
        <v>36</v>
      </c>
      <c r="D442">
        <v>0</v>
      </c>
      <c r="E442" s="1">
        <v>0.41935483870967744</v>
      </c>
    </row>
    <row r="443" spans="1:5" x14ac:dyDescent="0.3">
      <c r="A443" t="s">
        <v>1309</v>
      </c>
      <c r="B443">
        <v>15</v>
      </c>
      <c r="C443">
        <v>6</v>
      </c>
      <c r="D443">
        <v>2</v>
      </c>
      <c r="E443" s="1">
        <v>0.6</v>
      </c>
    </row>
    <row r="444" spans="1:5" x14ac:dyDescent="0.3">
      <c r="A444" t="s">
        <v>1361</v>
      </c>
      <c r="B444">
        <v>81</v>
      </c>
      <c r="C444">
        <v>39</v>
      </c>
      <c r="D444">
        <v>0</v>
      </c>
      <c r="E444" s="1">
        <v>0.51851851851851849</v>
      </c>
    </row>
    <row r="445" spans="1:5" x14ac:dyDescent="0.3">
      <c r="A445" t="s">
        <v>1138</v>
      </c>
      <c r="B445">
        <v>38</v>
      </c>
      <c r="C445">
        <v>26</v>
      </c>
      <c r="D445">
        <v>5</v>
      </c>
      <c r="E445" s="1">
        <v>0.31578947368421051</v>
      </c>
    </row>
    <row r="446" spans="1:5" x14ac:dyDescent="0.3">
      <c r="A446" t="s">
        <v>981</v>
      </c>
      <c r="B446">
        <v>29</v>
      </c>
      <c r="C446">
        <v>12</v>
      </c>
      <c r="D446">
        <v>5</v>
      </c>
      <c r="E446" s="1">
        <v>0.58620689655172409</v>
      </c>
    </row>
    <row r="447" spans="1:5" x14ac:dyDescent="0.3">
      <c r="A447" t="s">
        <v>1125</v>
      </c>
      <c r="B447">
        <v>29</v>
      </c>
      <c r="C447">
        <v>13</v>
      </c>
      <c r="D447">
        <v>0</v>
      </c>
      <c r="E447" s="1">
        <v>0.55172413793103448</v>
      </c>
    </row>
    <row r="448" spans="1:5" x14ac:dyDescent="0.3">
      <c r="A448" t="s">
        <v>876</v>
      </c>
      <c r="B448">
        <v>33</v>
      </c>
      <c r="C448">
        <v>2</v>
      </c>
      <c r="D448">
        <v>2</v>
      </c>
      <c r="E448" s="1">
        <v>0.93939393939393945</v>
      </c>
    </row>
    <row r="449" spans="1:5" x14ac:dyDescent="0.3">
      <c r="A449" t="s">
        <v>819</v>
      </c>
      <c r="B449">
        <v>88</v>
      </c>
      <c r="C449">
        <v>11</v>
      </c>
      <c r="D449">
        <v>9</v>
      </c>
      <c r="E449" s="1">
        <v>0.875</v>
      </c>
    </row>
    <row r="450" spans="1:5" x14ac:dyDescent="0.3">
      <c r="A450" t="s">
        <v>830</v>
      </c>
      <c r="B450">
        <v>28</v>
      </c>
      <c r="C450">
        <v>20</v>
      </c>
      <c r="D450">
        <v>1</v>
      </c>
      <c r="E450" s="1">
        <v>0.2857142857142857</v>
      </c>
    </row>
    <row r="451" spans="1:5" x14ac:dyDescent="0.3">
      <c r="A451" t="s">
        <v>864</v>
      </c>
      <c r="B451">
        <v>63</v>
      </c>
      <c r="C451">
        <v>22</v>
      </c>
      <c r="D451">
        <v>0</v>
      </c>
      <c r="E451" s="1">
        <v>0.65079365079365081</v>
      </c>
    </row>
    <row r="452" spans="1:5" x14ac:dyDescent="0.3">
      <c r="A452" t="s">
        <v>1615</v>
      </c>
      <c r="B452">
        <v>43</v>
      </c>
      <c r="C452">
        <v>3</v>
      </c>
      <c r="D452">
        <v>0</v>
      </c>
      <c r="E452" s="1">
        <v>0.93023255813953487</v>
      </c>
    </row>
    <row r="453" spans="1:5" x14ac:dyDescent="0.3">
      <c r="A453" t="s">
        <v>800</v>
      </c>
      <c r="B453">
        <v>28</v>
      </c>
      <c r="C453">
        <v>22</v>
      </c>
      <c r="D453">
        <v>1</v>
      </c>
      <c r="E453" s="1">
        <v>0.21428571428571427</v>
      </c>
    </row>
    <row r="454" spans="1:5" x14ac:dyDescent="0.3">
      <c r="A454" t="s">
        <v>875</v>
      </c>
      <c r="B454">
        <v>45</v>
      </c>
      <c r="C454">
        <v>27</v>
      </c>
      <c r="D454">
        <v>9</v>
      </c>
      <c r="E454" s="1">
        <v>0.4</v>
      </c>
    </row>
    <row r="455" spans="1:5" x14ac:dyDescent="0.3">
      <c r="A455" t="s">
        <v>1165</v>
      </c>
      <c r="B455">
        <v>13</v>
      </c>
      <c r="C455">
        <v>10</v>
      </c>
      <c r="D455">
        <v>9</v>
      </c>
      <c r="E455" s="1">
        <v>0.23076923076923078</v>
      </c>
    </row>
    <row r="456" spans="1:5" x14ac:dyDescent="0.3">
      <c r="A456" t="s">
        <v>999</v>
      </c>
      <c r="B456">
        <v>56</v>
      </c>
      <c r="C456">
        <v>40</v>
      </c>
      <c r="D456">
        <v>5</v>
      </c>
      <c r="E456" s="1">
        <v>0.2857142857142857</v>
      </c>
    </row>
    <row r="457" spans="1:5" x14ac:dyDescent="0.3">
      <c r="A457" t="s">
        <v>1086</v>
      </c>
      <c r="B457">
        <v>91</v>
      </c>
      <c r="C457">
        <v>54</v>
      </c>
      <c r="D457">
        <v>0</v>
      </c>
      <c r="E457" s="1">
        <v>0.40659340659340659</v>
      </c>
    </row>
    <row r="458" spans="1:5" x14ac:dyDescent="0.3">
      <c r="A458" t="s">
        <v>1319</v>
      </c>
      <c r="B458">
        <v>13</v>
      </c>
      <c r="C458">
        <v>9</v>
      </c>
      <c r="D458">
        <v>2</v>
      </c>
      <c r="E458" s="1">
        <v>0.30769230769230771</v>
      </c>
    </row>
    <row r="459" spans="1:5" x14ac:dyDescent="0.3">
      <c r="A459" t="s">
        <v>1354</v>
      </c>
      <c r="B459">
        <v>112</v>
      </c>
      <c r="C459">
        <v>85</v>
      </c>
      <c r="D459">
        <v>0</v>
      </c>
      <c r="E459" s="1">
        <v>0.24107142857142858</v>
      </c>
    </row>
    <row r="460" spans="1:5" x14ac:dyDescent="0.3">
      <c r="A460" t="s">
        <v>973</v>
      </c>
      <c r="B460">
        <v>29</v>
      </c>
      <c r="C460">
        <v>8</v>
      </c>
      <c r="D460">
        <v>0</v>
      </c>
      <c r="E460" s="1">
        <v>0.72413793103448276</v>
      </c>
    </row>
    <row r="461" spans="1:5" x14ac:dyDescent="0.3">
      <c r="A461" t="s">
        <v>973</v>
      </c>
      <c r="B461">
        <v>29</v>
      </c>
      <c r="C461">
        <v>8</v>
      </c>
      <c r="D461">
        <v>0</v>
      </c>
      <c r="E461" s="1">
        <v>0.72413793103448276</v>
      </c>
    </row>
    <row r="462" spans="1:5" x14ac:dyDescent="0.3">
      <c r="A462" t="s">
        <v>1388</v>
      </c>
      <c r="B462">
        <v>236</v>
      </c>
      <c r="C462">
        <v>127</v>
      </c>
      <c r="D462">
        <v>2</v>
      </c>
      <c r="E462" s="1">
        <v>0.46186440677966101</v>
      </c>
    </row>
    <row r="463" spans="1:5" x14ac:dyDescent="0.3">
      <c r="A463" t="s">
        <v>801</v>
      </c>
      <c r="B463">
        <v>52</v>
      </c>
      <c r="C463">
        <v>41</v>
      </c>
      <c r="D463">
        <v>3</v>
      </c>
      <c r="E463" s="1">
        <v>0.21153846153846154</v>
      </c>
    </row>
    <row r="464" spans="1:5" x14ac:dyDescent="0.3">
      <c r="A464" t="s">
        <v>1131</v>
      </c>
      <c r="B464">
        <v>57</v>
      </c>
      <c r="C464">
        <v>2</v>
      </c>
      <c r="D464">
        <v>0</v>
      </c>
      <c r="E464" s="1">
        <v>0.96491228070175439</v>
      </c>
    </row>
    <row r="465" spans="1:5" x14ac:dyDescent="0.3">
      <c r="A465" t="s">
        <v>1567</v>
      </c>
      <c r="B465">
        <v>30</v>
      </c>
      <c r="C465">
        <v>5</v>
      </c>
      <c r="D465">
        <v>2</v>
      </c>
      <c r="E465" s="1">
        <v>0.83333333333333337</v>
      </c>
    </row>
    <row r="466" spans="1:5" x14ac:dyDescent="0.3">
      <c r="A466" t="s">
        <v>1148</v>
      </c>
      <c r="B466">
        <v>126</v>
      </c>
      <c r="C466">
        <v>76</v>
      </c>
      <c r="D466">
        <v>0</v>
      </c>
      <c r="E466" s="1">
        <v>0.3968253968253968</v>
      </c>
    </row>
    <row r="467" spans="1:5" x14ac:dyDescent="0.3">
      <c r="A467" t="s">
        <v>1139</v>
      </c>
      <c r="B467">
        <v>67</v>
      </c>
      <c r="C467">
        <v>41</v>
      </c>
      <c r="D467">
        <v>0</v>
      </c>
      <c r="E467" s="1">
        <v>0.38805970149253732</v>
      </c>
    </row>
    <row r="468" spans="1:5" x14ac:dyDescent="0.3">
      <c r="A468" t="s">
        <v>1424</v>
      </c>
      <c r="B468">
        <v>24</v>
      </c>
      <c r="C468">
        <v>17</v>
      </c>
      <c r="D468">
        <v>9</v>
      </c>
      <c r="E468" s="1">
        <v>0.29166666666666669</v>
      </c>
    </row>
    <row r="469" spans="1:5" x14ac:dyDescent="0.3">
      <c r="A469" t="s">
        <v>1171</v>
      </c>
      <c r="B469">
        <v>83</v>
      </c>
      <c r="C469">
        <v>28</v>
      </c>
      <c r="D469">
        <v>0</v>
      </c>
      <c r="E469" s="1">
        <v>0.66265060240963858</v>
      </c>
    </row>
    <row r="470" spans="1:5" x14ac:dyDescent="0.3">
      <c r="A470" t="s">
        <v>1528</v>
      </c>
      <c r="B470">
        <v>7</v>
      </c>
      <c r="C470">
        <v>4</v>
      </c>
      <c r="D470">
        <v>0</v>
      </c>
      <c r="E470" s="1">
        <v>0.42857142857142855</v>
      </c>
    </row>
    <row r="471" spans="1:5" x14ac:dyDescent="0.3">
      <c r="A471" t="s">
        <v>1616</v>
      </c>
      <c r="B471">
        <v>92</v>
      </c>
      <c r="C471">
        <v>39</v>
      </c>
      <c r="D471">
        <v>0</v>
      </c>
      <c r="E471" s="1">
        <v>0.57608695652173914</v>
      </c>
    </row>
    <row r="472" spans="1:5" x14ac:dyDescent="0.3">
      <c r="A472" t="s">
        <v>1550</v>
      </c>
      <c r="B472">
        <v>27</v>
      </c>
      <c r="C472">
        <v>21</v>
      </c>
      <c r="D472">
        <v>4</v>
      </c>
      <c r="E472" s="1">
        <v>0.22222222222222221</v>
      </c>
    </row>
    <row r="473" spans="1:5" x14ac:dyDescent="0.3">
      <c r="A473" t="s">
        <v>1446</v>
      </c>
      <c r="B473">
        <v>2</v>
      </c>
      <c r="C473">
        <v>1</v>
      </c>
      <c r="D473">
        <v>1</v>
      </c>
      <c r="E473" s="1">
        <v>0.5</v>
      </c>
    </row>
    <row r="474" spans="1:5" x14ac:dyDescent="0.3">
      <c r="A474" t="s">
        <v>918</v>
      </c>
      <c r="B474">
        <v>23</v>
      </c>
      <c r="C474">
        <v>15</v>
      </c>
      <c r="D474">
        <v>1</v>
      </c>
      <c r="E474" s="1">
        <v>0.34782608695652173</v>
      </c>
    </row>
    <row r="475" spans="1:5" x14ac:dyDescent="0.3">
      <c r="A475" t="s">
        <v>1522</v>
      </c>
      <c r="B475">
        <v>60</v>
      </c>
      <c r="C475">
        <v>24</v>
      </c>
      <c r="D475">
        <v>0</v>
      </c>
      <c r="E475" s="1">
        <v>0.6</v>
      </c>
    </row>
    <row r="476" spans="1:5" x14ac:dyDescent="0.3">
      <c r="A476" t="s">
        <v>1222</v>
      </c>
      <c r="B476">
        <v>35</v>
      </c>
      <c r="C476">
        <v>22</v>
      </c>
      <c r="D476">
        <v>7</v>
      </c>
      <c r="E476" s="1">
        <v>0.37142857142857144</v>
      </c>
    </row>
    <row r="477" spans="1:5" x14ac:dyDescent="0.3">
      <c r="A477" t="s">
        <v>1269</v>
      </c>
      <c r="B477">
        <v>44</v>
      </c>
      <c r="C477">
        <v>35</v>
      </c>
      <c r="D477">
        <v>6</v>
      </c>
      <c r="E477" s="1">
        <v>0.20454545454545456</v>
      </c>
    </row>
    <row r="478" spans="1:5" x14ac:dyDescent="0.3">
      <c r="A478" t="s">
        <v>1617</v>
      </c>
      <c r="B478">
        <v>12</v>
      </c>
      <c r="C478">
        <v>8</v>
      </c>
      <c r="D478">
        <v>3</v>
      </c>
      <c r="E478" s="1">
        <v>0.33333333333333331</v>
      </c>
    </row>
    <row r="479" spans="1:5" x14ac:dyDescent="0.3">
      <c r="A479" t="s">
        <v>1574</v>
      </c>
      <c r="B479">
        <v>66</v>
      </c>
      <c r="C479">
        <v>48</v>
      </c>
      <c r="D479">
        <v>0</v>
      </c>
      <c r="E479" s="1">
        <v>0.27272727272727271</v>
      </c>
    </row>
    <row r="480" spans="1:5" x14ac:dyDescent="0.3">
      <c r="A480" t="s">
        <v>857</v>
      </c>
      <c r="B480">
        <v>73</v>
      </c>
      <c r="C480">
        <v>57</v>
      </c>
      <c r="D480">
        <v>7</v>
      </c>
      <c r="E480" s="1">
        <v>0.21917808219178081</v>
      </c>
    </row>
    <row r="481" spans="1:5" x14ac:dyDescent="0.3">
      <c r="A481" t="s">
        <v>974</v>
      </c>
      <c r="B481">
        <v>16</v>
      </c>
      <c r="C481">
        <v>12</v>
      </c>
      <c r="D481">
        <v>0</v>
      </c>
      <c r="E481" s="1">
        <v>0.25</v>
      </c>
    </row>
    <row r="482" spans="1:5" x14ac:dyDescent="0.3">
      <c r="A482" t="s">
        <v>1151</v>
      </c>
      <c r="B482">
        <v>6</v>
      </c>
      <c r="C482">
        <v>4</v>
      </c>
      <c r="D482">
        <v>0</v>
      </c>
      <c r="E482" s="1">
        <v>0.33333333333333331</v>
      </c>
    </row>
    <row r="483" spans="1:5" x14ac:dyDescent="0.3">
      <c r="A483" t="s">
        <v>1151</v>
      </c>
      <c r="B483">
        <v>6</v>
      </c>
      <c r="C483">
        <v>4</v>
      </c>
      <c r="D483">
        <v>0</v>
      </c>
      <c r="E483" s="1">
        <v>0.33333333333333331</v>
      </c>
    </row>
    <row r="484" spans="1:5" x14ac:dyDescent="0.3">
      <c r="A484" t="s">
        <v>1536</v>
      </c>
      <c r="B484">
        <v>251</v>
      </c>
      <c r="C484">
        <v>166</v>
      </c>
      <c r="D484">
        <v>1</v>
      </c>
      <c r="E484" s="1">
        <v>0.3386454183266932</v>
      </c>
    </row>
    <row r="485" spans="1:5" x14ac:dyDescent="0.3">
      <c r="A485" t="s">
        <v>1078</v>
      </c>
      <c r="B485">
        <v>23</v>
      </c>
      <c r="C485">
        <v>18</v>
      </c>
      <c r="D485">
        <v>3</v>
      </c>
      <c r="E485" s="1">
        <v>0.21739130434782608</v>
      </c>
    </row>
    <row r="486" spans="1:5" x14ac:dyDescent="0.3">
      <c r="A486" t="s">
        <v>1042</v>
      </c>
      <c r="B486">
        <v>80</v>
      </c>
      <c r="C486">
        <v>40</v>
      </c>
      <c r="D486">
        <v>1</v>
      </c>
      <c r="E486" s="1">
        <v>0.5</v>
      </c>
    </row>
    <row r="487" spans="1:5" x14ac:dyDescent="0.3">
      <c r="A487" t="s">
        <v>1206</v>
      </c>
      <c r="B487">
        <v>32</v>
      </c>
      <c r="C487">
        <v>25</v>
      </c>
      <c r="D487">
        <v>1</v>
      </c>
      <c r="E487" s="1">
        <v>0.21875</v>
      </c>
    </row>
    <row r="488" spans="1:5" x14ac:dyDescent="0.3">
      <c r="A488" t="s">
        <v>948</v>
      </c>
      <c r="B488">
        <v>21</v>
      </c>
      <c r="C488">
        <v>11</v>
      </c>
      <c r="D488">
        <v>4</v>
      </c>
      <c r="E488" s="1">
        <v>0.47619047619047616</v>
      </c>
    </row>
    <row r="489" spans="1:5" x14ac:dyDescent="0.3">
      <c r="A489" t="s">
        <v>946</v>
      </c>
      <c r="B489">
        <v>46</v>
      </c>
      <c r="C489">
        <v>30</v>
      </c>
      <c r="D489">
        <v>0</v>
      </c>
      <c r="E489" s="1">
        <v>0.34782608695652173</v>
      </c>
    </row>
    <row r="490" spans="1:5" x14ac:dyDescent="0.3">
      <c r="A490" t="s">
        <v>1285</v>
      </c>
      <c r="B490">
        <v>125</v>
      </c>
      <c r="C490">
        <v>67</v>
      </c>
      <c r="D490">
        <v>2</v>
      </c>
      <c r="E490" s="1">
        <v>0.46400000000000002</v>
      </c>
    </row>
    <row r="491" spans="1:5" x14ac:dyDescent="0.3">
      <c r="A491" t="s">
        <v>1351</v>
      </c>
      <c r="B491">
        <v>32</v>
      </c>
      <c r="C491">
        <v>18</v>
      </c>
      <c r="D491">
        <v>1</v>
      </c>
      <c r="E491" s="1">
        <v>0.4375</v>
      </c>
    </row>
    <row r="492" spans="1:5" x14ac:dyDescent="0.3">
      <c r="A492" t="s">
        <v>886</v>
      </c>
      <c r="B492">
        <v>94</v>
      </c>
      <c r="C492">
        <v>35</v>
      </c>
      <c r="D492">
        <v>0</v>
      </c>
      <c r="E492" s="1">
        <v>0.62765957446808507</v>
      </c>
    </row>
    <row r="493" spans="1:5" x14ac:dyDescent="0.3">
      <c r="A493" t="s">
        <v>1214</v>
      </c>
      <c r="B493">
        <v>47</v>
      </c>
      <c r="C493">
        <v>25</v>
      </c>
      <c r="D493">
        <v>0</v>
      </c>
      <c r="E493" s="1">
        <v>0.46808510638297873</v>
      </c>
    </row>
    <row r="494" spans="1:5" x14ac:dyDescent="0.3">
      <c r="A494" t="s">
        <v>839</v>
      </c>
      <c r="B494">
        <v>15</v>
      </c>
      <c r="C494">
        <v>12</v>
      </c>
      <c r="D494">
        <v>0</v>
      </c>
      <c r="E494" s="1">
        <v>0.2</v>
      </c>
    </row>
    <row r="495" spans="1:5" x14ac:dyDescent="0.3">
      <c r="A495" t="s">
        <v>932</v>
      </c>
      <c r="B495">
        <v>43</v>
      </c>
      <c r="C495">
        <v>13</v>
      </c>
      <c r="D495">
        <v>1</v>
      </c>
      <c r="E495" s="1">
        <v>0.69767441860465118</v>
      </c>
    </row>
    <row r="496" spans="1:5" x14ac:dyDescent="0.3">
      <c r="A496" t="s">
        <v>1155</v>
      </c>
      <c r="B496">
        <v>61</v>
      </c>
      <c r="C496">
        <v>29</v>
      </c>
      <c r="D496">
        <v>0</v>
      </c>
      <c r="E496" s="1">
        <v>0.52459016393442626</v>
      </c>
    </row>
    <row r="497" spans="1:5" x14ac:dyDescent="0.3">
      <c r="A497" t="s">
        <v>1520</v>
      </c>
      <c r="B497">
        <v>60</v>
      </c>
      <c r="C497">
        <v>41</v>
      </c>
      <c r="D497">
        <v>0</v>
      </c>
      <c r="E497" s="1">
        <v>0.31666666666666665</v>
      </c>
    </row>
    <row r="498" spans="1:5" x14ac:dyDescent="0.3">
      <c r="A498" t="s">
        <v>925</v>
      </c>
      <c r="B498">
        <v>33</v>
      </c>
      <c r="C498">
        <v>19</v>
      </c>
      <c r="D498">
        <v>4</v>
      </c>
      <c r="E498" s="1">
        <v>0.42424242424242425</v>
      </c>
    </row>
    <row r="499" spans="1:5" x14ac:dyDescent="0.3">
      <c r="A499" t="s">
        <v>1456</v>
      </c>
      <c r="B499">
        <v>172</v>
      </c>
      <c r="C499">
        <v>2</v>
      </c>
      <c r="D499">
        <v>2</v>
      </c>
      <c r="E499" s="1">
        <v>0.98837209302325579</v>
      </c>
    </row>
    <row r="500" spans="1:5" x14ac:dyDescent="0.3">
      <c r="A500" t="s">
        <v>810</v>
      </c>
      <c r="B500">
        <v>62</v>
      </c>
      <c r="C500">
        <v>10</v>
      </c>
      <c r="D500">
        <v>5</v>
      </c>
      <c r="E500" s="1">
        <v>0.83870967741935487</v>
      </c>
    </row>
    <row r="501" spans="1:5" x14ac:dyDescent="0.3">
      <c r="A501" t="s">
        <v>1460</v>
      </c>
      <c r="B501">
        <v>44</v>
      </c>
      <c r="C501">
        <v>13</v>
      </c>
      <c r="D501">
        <v>0</v>
      </c>
      <c r="E501" s="1">
        <v>0.70454545454545459</v>
      </c>
    </row>
    <row r="502" spans="1:5" x14ac:dyDescent="0.3">
      <c r="A502" t="s">
        <v>1448</v>
      </c>
      <c r="B502">
        <v>63</v>
      </c>
      <c r="C502">
        <v>49</v>
      </c>
      <c r="D502">
        <v>16</v>
      </c>
      <c r="E502" s="1">
        <v>0.22222222222222221</v>
      </c>
    </row>
    <row r="503" spans="1:5" x14ac:dyDescent="0.3">
      <c r="A503" t="s">
        <v>793</v>
      </c>
      <c r="B503">
        <v>135</v>
      </c>
      <c r="C503">
        <v>104</v>
      </c>
      <c r="D503">
        <v>2</v>
      </c>
      <c r="E503" s="1">
        <v>0.22962962962962963</v>
      </c>
    </row>
    <row r="504" spans="1:5" x14ac:dyDescent="0.3">
      <c r="A504" t="s">
        <v>1316</v>
      </c>
      <c r="B504">
        <v>127</v>
      </c>
      <c r="C504">
        <v>50</v>
      </c>
      <c r="D504">
        <v>0</v>
      </c>
      <c r="E504" s="1">
        <v>0.60629921259842523</v>
      </c>
    </row>
    <row r="505" spans="1:5" x14ac:dyDescent="0.3">
      <c r="A505" t="s">
        <v>1077</v>
      </c>
      <c r="B505">
        <v>52</v>
      </c>
      <c r="C505">
        <v>39</v>
      </c>
      <c r="D505">
        <v>4</v>
      </c>
      <c r="E505" s="1">
        <v>0.25</v>
      </c>
    </row>
    <row r="506" spans="1:5" x14ac:dyDescent="0.3">
      <c r="A506" t="s">
        <v>1370</v>
      </c>
      <c r="B506">
        <v>85</v>
      </c>
      <c r="C506">
        <v>2</v>
      </c>
      <c r="D506">
        <v>2</v>
      </c>
      <c r="E506" s="1">
        <v>0.97647058823529409</v>
      </c>
    </row>
    <row r="507" spans="1:5" x14ac:dyDescent="0.3">
      <c r="A507" t="s">
        <v>1106</v>
      </c>
      <c r="B507">
        <v>67</v>
      </c>
      <c r="C507">
        <v>10</v>
      </c>
      <c r="D507">
        <v>10</v>
      </c>
      <c r="E507" s="1">
        <v>0.85074626865671643</v>
      </c>
    </row>
    <row r="508" spans="1:5" x14ac:dyDescent="0.3">
      <c r="A508" t="s">
        <v>1247</v>
      </c>
      <c r="B508">
        <v>221</v>
      </c>
      <c r="C508">
        <v>4</v>
      </c>
      <c r="D508">
        <v>0</v>
      </c>
      <c r="E508" s="1">
        <v>0.98190045248868774</v>
      </c>
    </row>
    <row r="509" spans="1:5" x14ac:dyDescent="0.3">
      <c r="A509" t="s">
        <v>1618</v>
      </c>
      <c r="B509">
        <v>65</v>
      </c>
      <c r="C509">
        <v>1</v>
      </c>
      <c r="D509">
        <v>1</v>
      </c>
      <c r="E509" s="1">
        <v>0.98461538461538467</v>
      </c>
    </row>
    <row r="510" spans="1:5" x14ac:dyDescent="0.3">
      <c r="A510" t="s">
        <v>1618</v>
      </c>
      <c r="B510">
        <v>65</v>
      </c>
      <c r="C510">
        <v>1</v>
      </c>
      <c r="D510">
        <v>1</v>
      </c>
      <c r="E510" s="1">
        <v>0.98461538461538467</v>
      </c>
    </row>
    <row r="511" spans="1:5" x14ac:dyDescent="0.3">
      <c r="A511" t="s">
        <v>1085</v>
      </c>
      <c r="B511">
        <v>22</v>
      </c>
      <c r="C511">
        <v>17</v>
      </c>
      <c r="D511">
        <v>0</v>
      </c>
      <c r="E511" s="1">
        <v>0.22727272727272727</v>
      </c>
    </row>
    <row r="512" spans="1:5" x14ac:dyDescent="0.3">
      <c r="A512" t="s">
        <v>1562</v>
      </c>
      <c r="B512">
        <v>19</v>
      </c>
      <c r="C512">
        <v>6</v>
      </c>
      <c r="D512">
        <v>0</v>
      </c>
      <c r="E512" s="1">
        <v>0.68421052631578949</v>
      </c>
    </row>
    <row r="513" spans="1:5" x14ac:dyDescent="0.3">
      <c r="A513" t="s">
        <v>785</v>
      </c>
      <c r="B513">
        <v>29</v>
      </c>
      <c r="C513">
        <v>16</v>
      </c>
      <c r="D513">
        <v>0</v>
      </c>
      <c r="E513" s="1">
        <v>0.44827586206896552</v>
      </c>
    </row>
    <row r="514" spans="1:5" x14ac:dyDescent="0.3">
      <c r="A514" t="s">
        <v>867</v>
      </c>
      <c r="B514">
        <v>40</v>
      </c>
      <c r="C514">
        <v>23</v>
      </c>
      <c r="D514">
        <v>0</v>
      </c>
      <c r="E514" s="1">
        <v>0.42499999999999999</v>
      </c>
    </row>
    <row r="515" spans="1:5" x14ac:dyDescent="0.3">
      <c r="A515" t="s">
        <v>1437</v>
      </c>
      <c r="B515">
        <v>135</v>
      </c>
      <c r="C515">
        <v>61</v>
      </c>
      <c r="D515">
        <v>1</v>
      </c>
      <c r="E515" s="1">
        <v>0.54814814814814816</v>
      </c>
    </row>
    <row r="516" spans="1:5" x14ac:dyDescent="0.3">
      <c r="A516" t="s">
        <v>997</v>
      </c>
      <c r="B516">
        <v>44</v>
      </c>
      <c r="C516">
        <v>32</v>
      </c>
      <c r="D516">
        <v>3</v>
      </c>
      <c r="E516" s="1">
        <v>0.27272727272727271</v>
      </c>
    </row>
    <row r="517" spans="1:5" x14ac:dyDescent="0.3">
      <c r="A517" t="s">
        <v>905</v>
      </c>
      <c r="B517">
        <v>29</v>
      </c>
      <c r="C517">
        <v>21</v>
      </c>
      <c r="D517">
        <v>0</v>
      </c>
      <c r="E517" s="1">
        <v>0.27586206896551724</v>
      </c>
    </row>
    <row r="518" spans="1:5" x14ac:dyDescent="0.3">
      <c r="A518" t="s">
        <v>1185</v>
      </c>
      <c r="B518">
        <v>106</v>
      </c>
      <c r="C518">
        <v>59</v>
      </c>
      <c r="D518">
        <v>0</v>
      </c>
      <c r="E518" s="1">
        <v>0.44339622641509435</v>
      </c>
    </row>
    <row r="519" spans="1:5" x14ac:dyDescent="0.3">
      <c r="A519" t="s">
        <v>1518</v>
      </c>
      <c r="B519">
        <v>49</v>
      </c>
      <c r="C519">
        <v>36</v>
      </c>
      <c r="D519">
        <v>0</v>
      </c>
      <c r="E519" s="1">
        <v>0.26530612244897961</v>
      </c>
    </row>
    <row r="520" spans="1:5" x14ac:dyDescent="0.3">
      <c r="A520" t="s">
        <v>814</v>
      </c>
      <c r="B520">
        <v>8</v>
      </c>
      <c r="C520">
        <v>3</v>
      </c>
      <c r="D520">
        <v>1</v>
      </c>
      <c r="E520" s="1">
        <v>0.625</v>
      </c>
    </row>
    <row r="521" spans="1:5" x14ac:dyDescent="0.3">
      <c r="A521" t="s">
        <v>1355</v>
      </c>
      <c r="B521">
        <v>81</v>
      </c>
      <c r="C521">
        <v>34</v>
      </c>
      <c r="D521">
        <v>3</v>
      </c>
      <c r="E521" s="1">
        <v>0.58024691358024694</v>
      </c>
    </row>
    <row r="522" spans="1:5" x14ac:dyDescent="0.3">
      <c r="A522" t="s">
        <v>1035</v>
      </c>
      <c r="B522">
        <v>51</v>
      </c>
      <c r="C522">
        <v>40</v>
      </c>
      <c r="D522">
        <v>0</v>
      </c>
      <c r="E522" s="1">
        <v>0.21568627450980393</v>
      </c>
    </row>
    <row r="523" spans="1:5" x14ac:dyDescent="0.3">
      <c r="A523" t="s">
        <v>966</v>
      </c>
      <c r="B523">
        <v>60</v>
      </c>
      <c r="C523">
        <v>44</v>
      </c>
      <c r="D523">
        <v>9</v>
      </c>
      <c r="E523" s="1">
        <v>0.26666666666666666</v>
      </c>
    </row>
    <row r="524" spans="1:5" x14ac:dyDescent="0.3">
      <c r="A524" t="s">
        <v>1268</v>
      </c>
      <c r="B524">
        <v>205</v>
      </c>
      <c r="C524">
        <v>130</v>
      </c>
      <c r="D524">
        <v>7</v>
      </c>
      <c r="E524" s="1">
        <v>0.36585365853658536</v>
      </c>
    </row>
    <row r="525" spans="1:5" x14ac:dyDescent="0.3">
      <c r="A525" t="s">
        <v>1560</v>
      </c>
      <c r="B525">
        <v>34</v>
      </c>
      <c r="C525">
        <v>26</v>
      </c>
      <c r="D525">
        <v>2</v>
      </c>
      <c r="E525" s="1">
        <v>0.23529411764705882</v>
      </c>
    </row>
    <row r="526" spans="1:5" x14ac:dyDescent="0.3">
      <c r="A526" t="s">
        <v>1462</v>
      </c>
      <c r="B526">
        <v>206</v>
      </c>
      <c r="C526">
        <v>105</v>
      </c>
      <c r="D526">
        <v>4</v>
      </c>
      <c r="E526" s="1">
        <v>0.49029126213592233</v>
      </c>
    </row>
    <row r="527" spans="1:5" x14ac:dyDescent="0.3">
      <c r="A527" t="s">
        <v>804</v>
      </c>
      <c r="B527">
        <v>80</v>
      </c>
      <c r="C527">
        <v>21</v>
      </c>
      <c r="D527">
        <v>15</v>
      </c>
      <c r="E527" s="1">
        <v>0.73750000000000004</v>
      </c>
    </row>
    <row r="528" spans="1:5" x14ac:dyDescent="0.3">
      <c r="A528" t="s">
        <v>1100</v>
      </c>
      <c r="B528">
        <v>74</v>
      </c>
      <c r="C528">
        <v>11</v>
      </c>
      <c r="D528">
        <v>1</v>
      </c>
      <c r="E528" s="1">
        <v>0.85135135135135132</v>
      </c>
    </row>
    <row r="529" spans="1:5" x14ac:dyDescent="0.3">
      <c r="A529" t="s">
        <v>1327</v>
      </c>
      <c r="B529">
        <v>78</v>
      </c>
      <c r="C529">
        <v>58</v>
      </c>
      <c r="D529">
        <v>13</v>
      </c>
      <c r="E529" s="1">
        <v>0.25641025641025639</v>
      </c>
    </row>
    <row r="530" spans="1:5" x14ac:dyDescent="0.3">
      <c r="A530" t="s">
        <v>786</v>
      </c>
      <c r="B530">
        <v>41</v>
      </c>
      <c r="C530">
        <v>5</v>
      </c>
      <c r="D530">
        <v>0</v>
      </c>
      <c r="E530" s="1">
        <v>0.87804878048780488</v>
      </c>
    </row>
    <row r="531" spans="1:5" x14ac:dyDescent="0.3">
      <c r="A531" t="s">
        <v>1133</v>
      </c>
      <c r="B531">
        <v>4</v>
      </c>
      <c r="C531">
        <v>3</v>
      </c>
      <c r="D531">
        <v>1</v>
      </c>
      <c r="E531" s="1">
        <v>0.25</v>
      </c>
    </row>
    <row r="532" spans="1:5" x14ac:dyDescent="0.3">
      <c r="A532" t="s">
        <v>790</v>
      </c>
      <c r="B532">
        <v>43</v>
      </c>
      <c r="C532">
        <v>20</v>
      </c>
      <c r="D532">
        <v>0</v>
      </c>
      <c r="E532" s="1">
        <v>0.53488372093023251</v>
      </c>
    </row>
    <row r="533" spans="1:5" x14ac:dyDescent="0.3">
      <c r="A533" t="s">
        <v>1116</v>
      </c>
      <c r="B533">
        <v>37</v>
      </c>
      <c r="C533">
        <v>28</v>
      </c>
      <c r="D533">
        <v>9</v>
      </c>
      <c r="E533" s="1">
        <v>0.24324324324324326</v>
      </c>
    </row>
    <row r="534" spans="1:5" x14ac:dyDescent="0.3">
      <c r="A534" t="s">
        <v>1256</v>
      </c>
      <c r="B534">
        <v>10</v>
      </c>
      <c r="C534">
        <v>6</v>
      </c>
      <c r="D534">
        <v>4</v>
      </c>
      <c r="E534" s="1">
        <v>0.4</v>
      </c>
    </row>
    <row r="535" spans="1:5" x14ac:dyDescent="0.3">
      <c r="A535" t="s">
        <v>783</v>
      </c>
      <c r="B535">
        <v>28</v>
      </c>
      <c r="C535">
        <v>22</v>
      </c>
      <c r="D535">
        <v>4</v>
      </c>
      <c r="E535" s="1">
        <v>0.21428571428571427</v>
      </c>
    </row>
    <row r="536" spans="1:5" x14ac:dyDescent="0.3">
      <c r="A536" t="s">
        <v>1385</v>
      </c>
      <c r="B536">
        <v>40</v>
      </c>
      <c r="C536">
        <v>18</v>
      </c>
      <c r="D536">
        <v>7</v>
      </c>
      <c r="E536" s="1">
        <v>0.55000000000000004</v>
      </c>
    </row>
    <row r="537" spans="1:5" x14ac:dyDescent="0.3">
      <c r="A537" t="s">
        <v>1450</v>
      </c>
      <c r="B537">
        <v>29</v>
      </c>
      <c r="C537">
        <v>6</v>
      </c>
      <c r="D537">
        <v>5</v>
      </c>
      <c r="E537" s="1">
        <v>0.7931034482758621</v>
      </c>
    </row>
    <row r="538" spans="1:5" x14ac:dyDescent="0.3">
      <c r="A538" t="s">
        <v>1298</v>
      </c>
      <c r="B538">
        <v>14</v>
      </c>
      <c r="C538">
        <v>4</v>
      </c>
      <c r="D538">
        <v>1</v>
      </c>
      <c r="E538" s="1">
        <v>0.7142857142857143</v>
      </c>
    </row>
    <row r="539" spans="1:5" x14ac:dyDescent="0.3">
      <c r="A539" t="s">
        <v>860</v>
      </c>
      <c r="B539">
        <v>18</v>
      </c>
      <c r="C539">
        <v>7</v>
      </c>
      <c r="D539">
        <v>0</v>
      </c>
      <c r="E539" s="1">
        <v>0.61111111111111116</v>
      </c>
    </row>
    <row r="540" spans="1:5" x14ac:dyDescent="0.3">
      <c r="A540" t="s">
        <v>860</v>
      </c>
      <c r="B540">
        <v>18</v>
      </c>
      <c r="C540">
        <v>7</v>
      </c>
      <c r="D540">
        <v>0</v>
      </c>
      <c r="E540" s="1">
        <v>0.61111111111111116</v>
      </c>
    </row>
    <row r="541" spans="1:5" x14ac:dyDescent="0.3">
      <c r="A541" t="s">
        <v>1332</v>
      </c>
      <c r="B541">
        <v>104</v>
      </c>
      <c r="C541">
        <v>56</v>
      </c>
      <c r="D541">
        <v>0</v>
      </c>
      <c r="E541" s="1">
        <v>0.46153846153846156</v>
      </c>
    </row>
    <row r="542" spans="1:5" x14ac:dyDescent="0.3">
      <c r="A542" t="s">
        <v>1382</v>
      </c>
      <c r="B542">
        <v>123</v>
      </c>
      <c r="C542">
        <v>58</v>
      </c>
      <c r="D542">
        <v>4</v>
      </c>
      <c r="E542" s="1">
        <v>0.52845528455284552</v>
      </c>
    </row>
    <row r="543" spans="1:5" x14ac:dyDescent="0.3">
      <c r="A543" t="s">
        <v>1186</v>
      </c>
      <c r="B543">
        <v>74</v>
      </c>
      <c r="C543">
        <v>21</v>
      </c>
      <c r="D543">
        <v>1</v>
      </c>
      <c r="E543" s="1">
        <v>0.71621621621621623</v>
      </c>
    </row>
    <row r="544" spans="1:5" x14ac:dyDescent="0.3">
      <c r="A544" t="s">
        <v>835</v>
      </c>
      <c r="B544">
        <v>33</v>
      </c>
      <c r="C544">
        <v>15</v>
      </c>
      <c r="D544">
        <v>12</v>
      </c>
      <c r="E544" s="1">
        <v>0.54545454545454541</v>
      </c>
    </row>
    <row r="545" spans="1:5" x14ac:dyDescent="0.3">
      <c r="A545" t="s">
        <v>1568</v>
      </c>
      <c r="B545">
        <v>64</v>
      </c>
      <c r="C545">
        <v>21</v>
      </c>
      <c r="D545">
        <v>2</v>
      </c>
      <c r="E545" s="1">
        <v>0.671875</v>
      </c>
    </row>
    <row r="546" spans="1:5" x14ac:dyDescent="0.3">
      <c r="A546" t="s">
        <v>1342</v>
      </c>
      <c r="B546">
        <v>18</v>
      </c>
      <c r="C546">
        <v>12</v>
      </c>
      <c r="D546">
        <v>1</v>
      </c>
      <c r="E546" s="1">
        <v>0.33333333333333331</v>
      </c>
    </row>
    <row r="547" spans="1:5" x14ac:dyDescent="0.3">
      <c r="A547" t="s">
        <v>1026</v>
      </c>
      <c r="B547">
        <v>7</v>
      </c>
      <c r="C547">
        <v>3</v>
      </c>
      <c r="D547">
        <v>1</v>
      </c>
      <c r="E547" s="1">
        <v>0.5714285714285714</v>
      </c>
    </row>
    <row r="548" spans="1:5" x14ac:dyDescent="0.3">
      <c r="A548" t="s">
        <v>776</v>
      </c>
      <c r="B548">
        <v>118</v>
      </c>
      <c r="C548">
        <v>34</v>
      </c>
      <c r="D548">
        <v>4</v>
      </c>
      <c r="E548" s="1">
        <v>0.71186440677966101</v>
      </c>
    </row>
    <row r="549" spans="1:5" x14ac:dyDescent="0.3">
      <c r="A549" t="s">
        <v>784</v>
      </c>
      <c r="B549">
        <v>31</v>
      </c>
      <c r="C549">
        <v>22</v>
      </c>
      <c r="D549">
        <v>1</v>
      </c>
      <c r="E549" s="1">
        <v>0.29032258064516131</v>
      </c>
    </row>
    <row r="550" spans="1:5" x14ac:dyDescent="0.3">
      <c r="A550" t="s">
        <v>1619</v>
      </c>
      <c r="B550">
        <v>51</v>
      </c>
      <c r="C550">
        <v>17</v>
      </c>
      <c r="D550">
        <v>0</v>
      </c>
      <c r="E550" s="1">
        <v>0.66666666666666663</v>
      </c>
    </row>
    <row r="551" spans="1:5" x14ac:dyDescent="0.3">
      <c r="A551" t="s">
        <v>933</v>
      </c>
      <c r="B551">
        <v>38</v>
      </c>
      <c r="C551">
        <v>12</v>
      </c>
      <c r="D551">
        <v>0</v>
      </c>
      <c r="E551" s="1">
        <v>0.68421052631578949</v>
      </c>
    </row>
    <row r="552" spans="1:5" x14ac:dyDescent="0.3">
      <c r="A552" t="s">
        <v>933</v>
      </c>
      <c r="B552">
        <v>38</v>
      </c>
      <c r="C552">
        <v>12</v>
      </c>
      <c r="D552">
        <v>0</v>
      </c>
      <c r="E552" s="1">
        <v>0.68421052631578949</v>
      </c>
    </row>
    <row r="553" spans="1:5" x14ac:dyDescent="0.3">
      <c r="A553" t="s">
        <v>1590</v>
      </c>
      <c r="B553">
        <v>76</v>
      </c>
      <c r="C553">
        <v>36</v>
      </c>
      <c r="D553">
        <v>0</v>
      </c>
      <c r="E553" s="1">
        <v>0.52631578947368418</v>
      </c>
    </row>
    <row r="554" spans="1:5" x14ac:dyDescent="0.3">
      <c r="A554" t="s">
        <v>1037</v>
      </c>
      <c r="B554">
        <v>91</v>
      </c>
      <c r="C554">
        <v>3</v>
      </c>
      <c r="D554">
        <v>0</v>
      </c>
      <c r="E554" s="1">
        <v>0.96703296703296704</v>
      </c>
    </row>
    <row r="555" spans="1:5" x14ac:dyDescent="0.3">
      <c r="A555" t="s">
        <v>1311</v>
      </c>
      <c r="B555">
        <v>49</v>
      </c>
      <c r="C555">
        <v>24</v>
      </c>
      <c r="D555">
        <v>0</v>
      </c>
      <c r="E555" s="1">
        <v>0.51020408163265307</v>
      </c>
    </row>
    <row r="556" spans="1:5" x14ac:dyDescent="0.3">
      <c r="A556" t="s">
        <v>834</v>
      </c>
      <c r="B556">
        <v>179</v>
      </c>
      <c r="C556">
        <v>3</v>
      </c>
      <c r="D556">
        <v>2</v>
      </c>
      <c r="E556" s="1">
        <v>0.98324022346368711</v>
      </c>
    </row>
    <row r="557" spans="1:5" x14ac:dyDescent="0.3">
      <c r="A557" t="s">
        <v>781</v>
      </c>
      <c r="B557">
        <v>110</v>
      </c>
      <c r="C557">
        <v>4</v>
      </c>
      <c r="D557">
        <v>0</v>
      </c>
      <c r="E557" s="1">
        <v>0.96363636363636362</v>
      </c>
    </row>
    <row r="558" spans="1:5" x14ac:dyDescent="0.3">
      <c r="A558" t="s">
        <v>936</v>
      </c>
      <c r="B558">
        <v>75</v>
      </c>
      <c r="C558">
        <v>48</v>
      </c>
      <c r="D558">
        <v>10</v>
      </c>
      <c r="E558" s="1">
        <v>0.36</v>
      </c>
    </row>
    <row r="559" spans="1:5" x14ac:dyDescent="0.3">
      <c r="A559" t="s">
        <v>1252</v>
      </c>
      <c r="B559">
        <v>56</v>
      </c>
      <c r="C559">
        <v>15</v>
      </c>
      <c r="D559">
        <v>1</v>
      </c>
      <c r="E559" s="1">
        <v>0.7321428571428571</v>
      </c>
    </row>
    <row r="560" spans="1:5" x14ac:dyDescent="0.3">
      <c r="A560" t="s">
        <v>1181</v>
      </c>
      <c r="B560">
        <v>25</v>
      </c>
      <c r="C560">
        <v>14</v>
      </c>
      <c r="D560">
        <v>0</v>
      </c>
      <c r="E560" s="1">
        <v>0.44</v>
      </c>
    </row>
    <row r="561" spans="1:5" x14ac:dyDescent="0.3">
      <c r="A561" t="s">
        <v>1620</v>
      </c>
      <c r="B561">
        <v>49</v>
      </c>
      <c r="C561">
        <v>18</v>
      </c>
      <c r="D561">
        <v>1</v>
      </c>
      <c r="E561" s="1">
        <v>0.63265306122448983</v>
      </c>
    </row>
    <row r="562" spans="1:5" x14ac:dyDescent="0.3">
      <c r="A562" t="s">
        <v>1514</v>
      </c>
      <c r="B562">
        <v>50</v>
      </c>
      <c r="C562">
        <v>39</v>
      </c>
      <c r="D562">
        <v>4</v>
      </c>
      <c r="E562" s="1">
        <v>0.22</v>
      </c>
    </row>
    <row r="563" spans="1:5" x14ac:dyDescent="0.3">
      <c r="A563" t="s">
        <v>1209</v>
      </c>
      <c r="B563">
        <v>88</v>
      </c>
      <c r="C563">
        <v>19</v>
      </c>
      <c r="D563">
        <v>0</v>
      </c>
      <c r="E563" s="1">
        <v>0.78409090909090906</v>
      </c>
    </row>
    <row r="564" spans="1:5" x14ac:dyDescent="0.3">
      <c r="A564" t="s">
        <v>1471</v>
      </c>
      <c r="B564">
        <v>31</v>
      </c>
      <c r="C564">
        <v>17</v>
      </c>
      <c r="D564">
        <v>16</v>
      </c>
      <c r="E564" s="1">
        <v>0.45161290322580644</v>
      </c>
    </row>
    <row r="565" spans="1:5" x14ac:dyDescent="0.3">
      <c r="A565" t="s">
        <v>1305</v>
      </c>
      <c r="B565">
        <v>8</v>
      </c>
      <c r="C565">
        <v>3</v>
      </c>
      <c r="D565">
        <v>2</v>
      </c>
      <c r="E565" s="1">
        <v>0.625</v>
      </c>
    </row>
    <row r="566" spans="1:5" x14ac:dyDescent="0.3">
      <c r="A566" t="s">
        <v>791</v>
      </c>
      <c r="B566">
        <v>260</v>
      </c>
      <c r="C566">
        <v>150</v>
      </c>
      <c r="D566">
        <v>18</v>
      </c>
      <c r="E566" s="1">
        <v>0.42307692307692307</v>
      </c>
    </row>
    <row r="567" spans="1:5" x14ac:dyDescent="0.3">
      <c r="A567" t="s">
        <v>1286</v>
      </c>
      <c r="B567">
        <v>110</v>
      </c>
      <c r="C567">
        <v>12</v>
      </c>
      <c r="D567">
        <v>0</v>
      </c>
      <c r="E567" s="1">
        <v>0.89090909090909087</v>
      </c>
    </row>
    <row r="568" spans="1:5" x14ac:dyDescent="0.3">
      <c r="A568" t="s">
        <v>815</v>
      </c>
      <c r="B568">
        <v>14</v>
      </c>
      <c r="C568">
        <v>9</v>
      </c>
      <c r="D568">
        <v>0</v>
      </c>
      <c r="E568" s="1">
        <v>0.35714285714285715</v>
      </c>
    </row>
    <row r="569" spans="1:5" x14ac:dyDescent="0.3">
      <c r="A569" t="s">
        <v>1154</v>
      </c>
      <c r="B569">
        <v>30</v>
      </c>
      <c r="C569">
        <v>17</v>
      </c>
      <c r="D569">
        <v>3</v>
      </c>
      <c r="E569" s="1">
        <v>0.43333333333333335</v>
      </c>
    </row>
    <row r="570" spans="1:5" x14ac:dyDescent="0.3">
      <c r="A570" t="s">
        <v>1378</v>
      </c>
      <c r="B570">
        <v>44</v>
      </c>
      <c r="C570">
        <v>2</v>
      </c>
      <c r="D570">
        <v>2</v>
      </c>
      <c r="E570" s="1">
        <v>0.95454545454545459</v>
      </c>
    </row>
    <row r="571" spans="1:5" x14ac:dyDescent="0.3">
      <c r="A571" t="s">
        <v>849</v>
      </c>
      <c r="B571">
        <v>76</v>
      </c>
      <c r="C571">
        <v>18</v>
      </c>
      <c r="D571">
        <v>0</v>
      </c>
      <c r="E571" s="1">
        <v>0.76315789473684215</v>
      </c>
    </row>
    <row r="572" spans="1:5" x14ac:dyDescent="0.3">
      <c r="A572" t="s">
        <v>1510</v>
      </c>
      <c r="B572">
        <v>6</v>
      </c>
      <c r="C572">
        <v>3</v>
      </c>
      <c r="D572">
        <v>3</v>
      </c>
      <c r="E572" s="1">
        <v>0.5</v>
      </c>
    </row>
    <row r="573" spans="1:5" x14ac:dyDescent="0.3">
      <c r="A573" t="s">
        <v>1257</v>
      </c>
      <c r="B573">
        <v>53</v>
      </c>
      <c r="C573">
        <v>2</v>
      </c>
      <c r="D573">
        <v>2</v>
      </c>
      <c r="E573" s="1">
        <v>0.96226415094339623</v>
      </c>
    </row>
    <row r="574" spans="1:5" x14ac:dyDescent="0.3">
      <c r="A574" t="s">
        <v>1563</v>
      </c>
      <c r="B574">
        <v>44</v>
      </c>
      <c r="C574">
        <v>2</v>
      </c>
      <c r="D574">
        <v>2</v>
      </c>
      <c r="E574" s="1">
        <v>0.95454545454545459</v>
      </c>
    </row>
    <row r="575" spans="1:5" x14ac:dyDescent="0.3">
      <c r="A575" t="s">
        <v>1036</v>
      </c>
      <c r="B575">
        <v>39</v>
      </c>
      <c r="C575">
        <v>27</v>
      </c>
      <c r="D575">
        <v>0</v>
      </c>
      <c r="E575" s="1">
        <v>0.30769230769230771</v>
      </c>
    </row>
    <row r="576" spans="1:5" x14ac:dyDescent="0.3">
      <c r="A576" t="s">
        <v>1359</v>
      </c>
      <c r="B576">
        <v>58</v>
      </c>
      <c r="C576">
        <v>22</v>
      </c>
      <c r="D576">
        <v>0</v>
      </c>
      <c r="E576" s="1">
        <v>0.62068965517241381</v>
      </c>
    </row>
    <row r="577" spans="1:5" x14ac:dyDescent="0.3">
      <c r="A577" t="s">
        <v>1546</v>
      </c>
      <c r="B577">
        <v>7</v>
      </c>
      <c r="C577">
        <v>3</v>
      </c>
      <c r="D577">
        <v>0</v>
      </c>
      <c r="E577" s="1">
        <v>0.5714285714285714</v>
      </c>
    </row>
    <row r="578" spans="1:5" x14ac:dyDescent="0.3">
      <c r="A578" t="s">
        <v>1431</v>
      </c>
      <c r="B578">
        <v>109</v>
      </c>
      <c r="C578">
        <v>12</v>
      </c>
      <c r="D578">
        <v>7</v>
      </c>
      <c r="E578" s="1">
        <v>0.88990825688073394</v>
      </c>
    </row>
    <row r="579" spans="1:5" x14ac:dyDescent="0.3">
      <c r="A579" t="s">
        <v>1248</v>
      </c>
      <c r="B579">
        <v>195</v>
      </c>
      <c r="C579">
        <v>101</v>
      </c>
      <c r="D579">
        <v>1</v>
      </c>
      <c r="E579" s="1">
        <v>0.48205128205128206</v>
      </c>
    </row>
    <row r="580" spans="1:5" x14ac:dyDescent="0.3">
      <c r="A580" t="s">
        <v>1379</v>
      </c>
      <c r="B580">
        <v>5</v>
      </c>
      <c r="C580">
        <v>1</v>
      </c>
      <c r="D580">
        <v>0</v>
      </c>
      <c r="E580" s="1">
        <v>0.8</v>
      </c>
    </row>
    <row r="581" spans="1:5" x14ac:dyDescent="0.3">
      <c r="A581" t="s">
        <v>832</v>
      </c>
      <c r="B581">
        <v>69</v>
      </c>
      <c r="C581">
        <v>23</v>
      </c>
      <c r="D581">
        <v>0</v>
      </c>
      <c r="E581" s="1">
        <v>0.66666666666666663</v>
      </c>
    </row>
    <row r="582" spans="1:5" x14ac:dyDescent="0.3">
      <c r="A582" t="s">
        <v>1556</v>
      </c>
      <c r="B582">
        <v>60</v>
      </c>
      <c r="C582">
        <v>10</v>
      </c>
      <c r="D582">
        <v>0</v>
      </c>
      <c r="E582" s="1">
        <v>0.83333333333333337</v>
      </c>
    </row>
    <row r="583" spans="1:5" x14ac:dyDescent="0.3">
      <c r="A583" t="s">
        <v>1028</v>
      </c>
      <c r="B583">
        <v>28</v>
      </c>
      <c r="C583">
        <v>1</v>
      </c>
      <c r="D583">
        <v>0</v>
      </c>
      <c r="E583" s="1">
        <v>0.9642857142857143</v>
      </c>
    </row>
    <row r="584" spans="1:5" x14ac:dyDescent="0.3">
      <c r="A584" t="s">
        <v>1018</v>
      </c>
      <c r="B584">
        <v>28</v>
      </c>
      <c r="C584">
        <v>4</v>
      </c>
      <c r="D584">
        <v>0</v>
      </c>
      <c r="E584" s="1">
        <v>0.8571428571428571</v>
      </c>
    </row>
    <row r="585" spans="1:5" x14ac:dyDescent="0.3">
      <c r="A585" t="s">
        <v>1357</v>
      </c>
      <c r="B585">
        <v>6</v>
      </c>
      <c r="C585">
        <v>2</v>
      </c>
      <c r="D585">
        <v>2</v>
      </c>
      <c r="E585" s="1">
        <v>0.66666666666666663</v>
      </c>
    </row>
    <row r="586" spans="1:5" x14ac:dyDescent="0.3">
      <c r="A586" t="s">
        <v>1198</v>
      </c>
      <c r="B586">
        <v>102</v>
      </c>
      <c r="C586">
        <v>79</v>
      </c>
      <c r="D586">
        <v>0</v>
      </c>
      <c r="E586" s="1">
        <v>0.22549019607843138</v>
      </c>
    </row>
    <row r="587" spans="1:5" x14ac:dyDescent="0.3">
      <c r="A587" t="s">
        <v>778</v>
      </c>
      <c r="B587">
        <v>172</v>
      </c>
      <c r="C587">
        <v>104</v>
      </c>
      <c r="D587">
        <v>2</v>
      </c>
      <c r="E587" s="1">
        <v>0.39534883720930231</v>
      </c>
    </row>
    <row r="588" spans="1:5" x14ac:dyDescent="0.3">
      <c r="A588" t="s">
        <v>1468</v>
      </c>
      <c r="B588">
        <v>208</v>
      </c>
      <c r="C588">
        <v>63</v>
      </c>
      <c r="D588">
        <v>0</v>
      </c>
      <c r="E588" s="1">
        <v>0.69711538461538458</v>
      </c>
    </row>
    <row r="589" spans="1:5" x14ac:dyDescent="0.3">
      <c r="A589" t="s">
        <v>1621</v>
      </c>
      <c r="B589">
        <v>12</v>
      </c>
      <c r="C589">
        <v>4</v>
      </c>
      <c r="D589">
        <v>3</v>
      </c>
      <c r="E589" s="1">
        <v>0.66666666666666663</v>
      </c>
    </row>
    <row r="590" spans="1:5" x14ac:dyDescent="0.3">
      <c r="A590" t="s">
        <v>1201</v>
      </c>
      <c r="B590">
        <v>69</v>
      </c>
      <c r="C590">
        <v>53</v>
      </c>
      <c r="D590">
        <v>3</v>
      </c>
      <c r="E590" s="1">
        <v>0.2318840579710145</v>
      </c>
    </row>
    <row r="591" spans="1:5" x14ac:dyDescent="0.3">
      <c r="A591" t="s">
        <v>1540</v>
      </c>
      <c r="B591">
        <v>14</v>
      </c>
      <c r="C591">
        <v>11</v>
      </c>
      <c r="D591">
        <v>7</v>
      </c>
      <c r="E591" s="1">
        <v>0.21428571428571427</v>
      </c>
    </row>
    <row r="592" spans="1:5" x14ac:dyDescent="0.3">
      <c r="A592" t="s">
        <v>844</v>
      </c>
      <c r="B592">
        <v>107</v>
      </c>
      <c r="C592">
        <v>29</v>
      </c>
      <c r="D592">
        <v>1</v>
      </c>
      <c r="E592" s="1">
        <v>0.7289719626168224</v>
      </c>
    </row>
    <row r="593" spans="1:5" x14ac:dyDescent="0.3">
      <c r="A593" t="s">
        <v>996</v>
      </c>
      <c r="B593">
        <v>26</v>
      </c>
      <c r="C593">
        <v>3</v>
      </c>
      <c r="D593">
        <v>0</v>
      </c>
      <c r="E593" s="1">
        <v>0.88461538461538458</v>
      </c>
    </row>
    <row r="594" spans="1:5" x14ac:dyDescent="0.3">
      <c r="A594" t="s">
        <v>1059</v>
      </c>
      <c r="B594">
        <v>51</v>
      </c>
      <c r="C594">
        <v>27</v>
      </c>
      <c r="D594">
        <v>3</v>
      </c>
      <c r="E594" s="1">
        <v>0.47058823529411764</v>
      </c>
    </row>
    <row r="595" spans="1:5" x14ac:dyDescent="0.3">
      <c r="A595" t="s">
        <v>1588</v>
      </c>
      <c r="B595">
        <v>106</v>
      </c>
      <c r="C595">
        <v>18</v>
      </c>
      <c r="D595">
        <v>1</v>
      </c>
      <c r="E595" s="1">
        <v>0.83018867924528306</v>
      </c>
    </row>
    <row r="596" spans="1:5" x14ac:dyDescent="0.3">
      <c r="A596" t="s">
        <v>1363</v>
      </c>
      <c r="B596">
        <v>28</v>
      </c>
      <c r="C596">
        <v>15</v>
      </c>
      <c r="D596">
        <v>2</v>
      </c>
      <c r="E596" s="1">
        <v>0.4642857142857143</v>
      </c>
    </row>
    <row r="597" spans="1:5" x14ac:dyDescent="0.3">
      <c r="A597" t="s">
        <v>1320</v>
      </c>
      <c r="B597">
        <v>101</v>
      </c>
      <c r="C597">
        <v>47</v>
      </c>
      <c r="D597">
        <v>0</v>
      </c>
      <c r="E597" s="1">
        <v>0.53465346534653468</v>
      </c>
    </row>
    <row r="598" spans="1:5" x14ac:dyDescent="0.3">
      <c r="A598" t="s">
        <v>1622</v>
      </c>
      <c r="B598">
        <v>210</v>
      </c>
      <c r="C598">
        <v>149</v>
      </c>
      <c r="D598">
        <v>30</v>
      </c>
      <c r="E598" s="1">
        <v>0.2904761904761905</v>
      </c>
    </row>
    <row r="599" spans="1:5" x14ac:dyDescent="0.3">
      <c r="A599" t="s">
        <v>1306</v>
      </c>
      <c r="B599">
        <v>26</v>
      </c>
      <c r="C599">
        <v>15</v>
      </c>
      <c r="D599">
        <v>2</v>
      </c>
      <c r="E599" s="1">
        <v>0.42307692307692307</v>
      </c>
    </row>
    <row r="600" spans="1:5" x14ac:dyDescent="0.3">
      <c r="A600" t="s">
        <v>782</v>
      </c>
      <c r="B600">
        <v>64</v>
      </c>
      <c r="C600">
        <v>1</v>
      </c>
      <c r="D600">
        <v>1</v>
      </c>
      <c r="E600" s="1">
        <v>0.984375</v>
      </c>
    </row>
    <row r="601" spans="1:5" x14ac:dyDescent="0.3">
      <c r="A601" t="s">
        <v>1623</v>
      </c>
      <c r="B601">
        <v>26</v>
      </c>
      <c r="C601">
        <v>17</v>
      </c>
      <c r="D601">
        <v>3</v>
      </c>
      <c r="E601" s="1">
        <v>0.34615384615384615</v>
      </c>
    </row>
    <row r="602" spans="1:5" x14ac:dyDescent="0.3">
      <c r="A602" t="s">
        <v>1115</v>
      </c>
      <c r="B602">
        <v>52</v>
      </c>
      <c r="C602">
        <v>28</v>
      </c>
      <c r="D602">
        <v>13</v>
      </c>
      <c r="E602" s="1">
        <v>0.46153846153846156</v>
      </c>
    </row>
    <row r="603" spans="1:5" x14ac:dyDescent="0.3">
      <c r="A603" t="s">
        <v>1624</v>
      </c>
      <c r="B603">
        <v>64</v>
      </c>
      <c r="C603">
        <v>3</v>
      </c>
      <c r="D603">
        <v>1</v>
      </c>
      <c r="E603" s="1">
        <v>0.953125</v>
      </c>
    </row>
    <row r="604" spans="1:5" x14ac:dyDescent="0.3">
      <c r="A604" t="s">
        <v>1625</v>
      </c>
      <c r="B604">
        <v>120</v>
      </c>
      <c r="C604">
        <v>3</v>
      </c>
      <c r="D604">
        <v>0</v>
      </c>
      <c r="E604" s="1">
        <v>0.97499999999999998</v>
      </c>
    </row>
    <row r="605" spans="1:5" x14ac:dyDescent="0.3">
      <c r="A605" t="s">
        <v>1136</v>
      </c>
      <c r="B605">
        <v>14</v>
      </c>
      <c r="C605">
        <v>3</v>
      </c>
      <c r="D605">
        <v>2</v>
      </c>
      <c r="E605" s="1">
        <v>0.7857142857142857</v>
      </c>
    </row>
    <row r="606" spans="1:5" x14ac:dyDescent="0.3">
      <c r="A606" t="s">
        <v>1038</v>
      </c>
      <c r="B606">
        <v>42</v>
      </c>
      <c r="C606">
        <v>2</v>
      </c>
      <c r="D606">
        <v>2</v>
      </c>
      <c r="E606" s="1">
        <v>0.95238095238095233</v>
      </c>
    </row>
    <row r="607" spans="1:5" x14ac:dyDescent="0.3">
      <c r="A607" t="s">
        <v>1094</v>
      </c>
      <c r="B607">
        <v>65</v>
      </c>
      <c r="C607">
        <v>9</v>
      </c>
      <c r="D607">
        <v>1</v>
      </c>
      <c r="E607" s="1">
        <v>0.86153846153846159</v>
      </c>
    </row>
    <row r="608" spans="1:5" x14ac:dyDescent="0.3">
      <c r="A608" t="s">
        <v>923</v>
      </c>
      <c r="B608">
        <v>6</v>
      </c>
      <c r="C608">
        <v>2</v>
      </c>
      <c r="D608">
        <v>0</v>
      </c>
      <c r="E608" s="1">
        <v>0.66666666666666663</v>
      </c>
    </row>
    <row r="609" spans="1:5" x14ac:dyDescent="0.3">
      <c r="A609" t="s">
        <v>1558</v>
      </c>
      <c r="B609">
        <v>84</v>
      </c>
      <c r="C609">
        <v>32</v>
      </c>
      <c r="D609">
        <v>2</v>
      </c>
      <c r="E609" s="1">
        <v>0.61904761904761907</v>
      </c>
    </row>
    <row r="610" spans="1:5" x14ac:dyDescent="0.3">
      <c r="A610" t="s">
        <v>1381</v>
      </c>
      <c r="B610">
        <v>254</v>
      </c>
      <c r="C610">
        <v>166</v>
      </c>
      <c r="D610">
        <v>11</v>
      </c>
      <c r="E610" s="1">
        <v>0.34645669291338582</v>
      </c>
    </row>
    <row r="611" spans="1:5" x14ac:dyDescent="0.3">
      <c r="A611" t="s">
        <v>1626</v>
      </c>
      <c r="B611">
        <v>45</v>
      </c>
      <c r="C611">
        <v>18</v>
      </c>
      <c r="D611">
        <v>8</v>
      </c>
      <c r="E611" s="1">
        <v>0.6</v>
      </c>
    </row>
    <row r="612" spans="1:5" x14ac:dyDescent="0.3">
      <c r="A612" t="s">
        <v>1240</v>
      </c>
      <c r="B612">
        <v>145</v>
      </c>
      <c r="C612">
        <v>74</v>
      </c>
      <c r="D612">
        <v>0</v>
      </c>
      <c r="E612" s="1">
        <v>0.48965517241379308</v>
      </c>
    </row>
    <row r="613" spans="1:5" x14ac:dyDescent="0.3">
      <c r="A613" t="s">
        <v>1082</v>
      </c>
      <c r="B613">
        <v>136</v>
      </c>
      <c r="C613">
        <v>59</v>
      </c>
      <c r="D613">
        <v>1</v>
      </c>
      <c r="E613" s="1">
        <v>0.56617647058823528</v>
      </c>
    </row>
    <row r="614" spans="1:5" x14ac:dyDescent="0.3">
      <c r="A614" t="s">
        <v>1397</v>
      </c>
      <c r="B614">
        <v>49</v>
      </c>
      <c r="C614">
        <v>38</v>
      </c>
      <c r="D614">
        <v>0</v>
      </c>
      <c r="E614" s="1">
        <v>0.22448979591836735</v>
      </c>
    </row>
    <row r="615" spans="1:5" x14ac:dyDescent="0.3">
      <c r="A615" t="s">
        <v>1548</v>
      </c>
      <c r="B615">
        <v>84</v>
      </c>
      <c r="C615">
        <v>59</v>
      </c>
      <c r="D615">
        <v>1</v>
      </c>
      <c r="E615" s="1">
        <v>0.29761904761904762</v>
      </c>
    </row>
    <row r="616" spans="1:5" x14ac:dyDescent="0.3">
      <c r="A616" t="s">
        <v>984</v>
      </c>
      <c r="B616">
        <v>16</v>
      </c>
      <c r="C616">
        <v>12</v>
      </c>
      <c r="D616">
        <v>1</v>
      </c>
      <c r="E616" s="1">
        <v>0.25</v>
      </c>
    </row>
    <row r="617" spans="1:5" x14ac:dyDescent="0.3">
      <c r="A617" t="s">
        <v>1060</v>
      </c>
      <c r="B617">
        <v>49</v>
      </c>
      <c r="C617">
        <v>39</v>
      </c>
      <c r="D617">
        <v>4</v>
      </c>
      <c r="E617" s="1">
        <v>0.20408163265306123</v>
      </c>
    </row>
    <row r="618" spans="1:5" x14ac:dyDescent="0.3">
      <c r="A618" t="s">
        <v>1422</v>
      </c>
      <c r="B618">
        <v>14</v>
      </c>
      <c r="C618">
        <v>10</v>
      </c>
      <c r="D618">
        <v>10</v>
      </c>
      <c r="E618" s="1">
        <v>0.2857142857142857</v>
      </c>
    </row>
    <row r="619" spans="1:5" x14ac:dyDescent="0.3">
      <c r="A619" t="s">
        <v>1212</v>
      </c>
      <c r="B619">
        <v>17</v>
      </c>
      <c r="C619">
        <v>9</v>
      </c>
      <c r="D619">
        <v>5</v>
      </c>
      <c r="E619" s="1">
        <v>0.47058823529411764</v>
      </c>
    </row>
    <row r="620" spans="1:5" x14ac:dyDescent="0.3">
      <c r="A620" t="s">
        <v>852</v>
      </c>
      <c r="B620">
        <v>51</v>
      </c>
      <c r="C620">
        <v>28</v>
      </c>
      <c r="D620">
        <v>12</v>
      </c>
      <c r="E620" s="1">
        <v>0.45098039215686275</v>
      </c>
    </row>
    <row r="621" spans="1:5" x14ac:dyDescent="0.3">
      <c r="A621" t="s">
        <v>1246</v>
      </c>
      <c r="B621">
        <v>186</v>
      </c>
      <c r="C621">
        <v>111</v>
      </c>
      <c r="D621">
        <v>7</v>
      </c>
      <c r="E621" s="1">
        <v>0.40322580645161288</v>
      </c>
    </row>
    <row r="622" spans="1:5" x14ac:dyDescent="0.3">
      <c r="A622" t="s">
        <v>1364</v>
      </c>
      <c r="B622">
        <v>46</v>
      </c>
      <c r="C622">
        <v>33</v>
      </c>
      <c r="D622">
        <v>1</v>
      </c>
      <c r="E622" s="1">
        <v>0.28260869565217389</v>
      </c>
    </row>
    <row r="623" spans="1:5" x14ac:dyDescent="0.3">
      <c r="A623" t="s">
        <v>1516</v>
      </c>
      <c r="B623">
        <v>9</v>
      </c>
      <c r="C623">
        <v>7</v>
      </c>
      <c r="D623">
        <v>7</v>
      </c>
      <c r="E623" s="1">
        <v>0.22222222222222221</v>
      </c>
    </row>
    <row r="624" spans="1:5" x14ac:dyDescent="0.3">
      <c r="A624" t="s">
        <v>871</v>
      </c>
      <c r="B624">
        <v>41</v>
      </c>
      <c r="C624">
        <v>6</v>
      </c>
      <c r="D624">
        <v>2</v>
      </c>
      <c r="E624" s="1">
        <v>0.85365853658536583</v>
      </c>
    </row>
    <row r="625" spans="1:5" x14ac:dyDescent="0.3">
      <c r="A625" t="s">
        <v>1324</v>
      </c>
      <c r="B625">
        <v>35</v>
      </c>
      <c r="C625">
        <v>15</v>
      </c>
      <c r="D625">
        <v>14</v>
      </c>
      <c r="E625" s="1">
        <v>0.5714285714285714</v>
      </c>
    </row>
    <row r="626" spans="1:5" x14ac:dyDescent="0.3">
      <c r="A626" t="s">
        <v>777</v>
      </c>
      <c r="B626">
        <v>61</v>
      </c>
      <c r="C626">
        <v>4</v>
      </c>
      <c r="D626">
        <v>2</v>
      </c>
      <c r="E626" s="1">
        <v>0.93442622950819676</v>
      </c>
    </row>
    <row r="627" spans="1:5" x14ac:dyDescent="0.3">
      <c r="A627" t="s">
        <v>1242</v>
      </c>
      <c r="B627">
        <v>5</v>
      </c>
      <c r="C627">
        <v>1</v>
      </c>
      <c r="D627">
        <v>1</v>
      </c>
      <c r="E627" s="1">
        <v>0.8</v>
      </c>
    </row>
    <row r="628" spans="1:5" x14ac:dyDescent="0.3">
      <c r="A628" t="s">
        <v>1627</v>
      </c>
      <c r="B628">
        <v>177</v>
      </c>
      <c r="C628">
        <v>77</v>
      </c>
      <c r="D628">
        <v>3</v>
      </c>
      <c r="E628" s="1">
        <v>0.56497175141242939</v>
      </c>
    </row>
    <row r="629" spans="1:5" x14ac:dyDescent="0.3">
      <c r="A629" t="s">
        <v>1628</v>
      </c>
      <c r="B629">
        <v>64</v>
      </c>
      <c r="C629">
        <v>4</v>
      </c>
      <c r="D629">
        <v>0</v>
      </c>
      <c r="E629" s="1">
        <v>0.9375</v>
      </c>
    </row>
    <row r="630" spans="1:5" x14ac:dyDescent="0.3">
      <c r="A630" t="s">
        <v>770</v>
      </c>
      <c r="B630">
        <v>51</v>
      </c>
      <c r="C630">
        <v>40</v>
      </c>
      <c r="D630">
        <v>1</v>
      </c>
      <c r="E630" s="1">
        <v>0.21568627450980393</v>
      </c>
    </row>
    <row r="631" spans="1:5" x14ac:dyDescent="0.3">
      <c r="A631" t="s">
        <v>1162</v>
      </c>
      <c r="B631">
        <v>50</v>
      </c>
      <c r="C631">
        <v>36</v>
      </c>
      <c r="D631">
        <v>10</v>
      </c>
      <c r="E631" s="1">
        <v>0.28000000000000003</v>
      </c>
    </row>
    <row r="632" spans="1:5" x14ac:dyDescent="0.3">
      <c r="A632" t="s">
        <v>1265</v>
      </c>
      <c r="B632">
        <v>39</v>
      </c>
      <c r="C632">
        <v>5</v>
      </c>
      <c r="D632">
        <v>4</v>
      </c>
      <c r="E632" s="1">
        <v>0.87179487179487181</v>
      </c>
    </row>
    <row r="633" spans="1:5" x14ac:dyDescent="0.3">
      <c r="A633" t="s">
        <v>1055</v>
      </c>
      <c r="B633">
        <v>17</v>
      </c>
      <c r="C633">
        <v>1</v>
      </c>
      <c r="D633">
        <v>1</v>
      </c>
      <c r="E633" s="1">
        <v>0.94117647058823528</v>
      </c>
    </row>
    <row r="634" spans="1:5" x14ac:dyDescent="0.3">
      <c r="A634" t="s">
        <v>796</v>
      </c>
      <c r="B634">
        <v>13</v>
      </c>
      <c r="C634">
        <v>10</v>
      </c>
      <c r="D634">
        <v>1</v>
      </c>
      <c r="E634" s="1">
        <v>0.23076923076923078</v>
      </c>
    </row>
    <row r="635" spans="1:5" x14ac:dyDescent="0.3">
      <c r="A635" t="s">
        <v>956</v>
      </c>
      <c r="B635">
        <v>20</v>
      </c>
      <c r="C635">
        <v>14</v>
      </c>
      <c r="D635">
        <v>0</v>
      </c>
      <c r="E635" s="1">
        <v>0.3</v>
      </c>
    </row>
    <row r="636" spans="1:5" x14ac:dyDescent="0.3">
      <c r="A636" t="s">
        <v>1629</v>
      </c>
      <c r="B636">
        <v>38</v>
      </c>
      <c r="C636">
        <v>30</v>
      </c>
      <c r="D636">
        <v>4</v>
      </c>
      <c r="E636" s="1">
        <v>0.21052631578947367</v>
      </c>
    </row>
    <row r="637" spans="1:5" x14ac:dyDescent="0.3">
      <c r="A637" t="s">
        <v>1630</v>
      </c>
      <c r="B637">
        <v>22</v>
      </c>
      <c r="C637">
        <v>13</v>
      </c>
      <c r="D637">
        <v>6</v>
      </c>
      <c r="E637" s="1">
        <v>0.40909090909090912</v>
      </c>
    </row>
    <row r="638" spans="1:5" x14ac:dyDescent="0.3">
      <c r="A638" t="s">
        <v>780</v>
      </c>
      <c r="B638">
        <v>20</v>
      </c>
      <c r="C638">
        <v>12</v>
      </c>
      <c r="D638">
        <v>2</v>
      </c>
      <c r="E638" s="1">
        <v>0.4</v>
      </c>
    </row>
    <row r="639" spans="1:5" x14ac:dyDescent="0.3">
      <c r="A639" t="s">
        <v>880</v>
      </c>
      <c r="B639">
        <v>147</v>
      </c>
      <c r="C639">
        <v>43</v>
      </c>
      <c r="D639">
        <v>0</v>
      </c>
      <c r="E639" s="1">
        <v>0.70748299319727892</v>
      </c>
    </row>
    <row r="640" spans="1:5" x14ac:dyDescent="0.3">
      <c r="A640" t="s">
        <v>811</v>
      </c>
      <c r="B640">
        <v>24</v>
      </c>
      <c r="C640">
        <v>19</v>
      </c>
      <c r="D640">
        <v>0</v>
      </c>
      <c r="E640" s="1">
        <v>0.20833333333333334</v>
      </c>
    </row>
    <row r="641" spans="1:5" x14ac:dyDescent="0.3">
      <c r="A641" t="s">
        <v>952</v>
      </c>
      <c r="B641">
        <v>72</v>
      </c>
      <c r="C641">
        <v>27</v>
      </c>
      <c r="D641">
        <v>0</v>
      </c>
      <c r="E641" s="1">
        <v>0.625</v>
      </c>
    </row>
    <row r="642" spans="1:5" x14ac:dyDescent="0.3">
      <c r="A642" t="s">
        <v>1495</v>
      </c>
      <c r="B642">
        <v>9</v>
      </c>
      <c r="C642">
        <v>5</v>
      </c>
      <c r="D642">
        <v>0</v>
      </c>
      <c r="E642" s="1">
        <v>0.44444444444444442</v>
      </c>
    </row>
    <row r="643" spans="1:5" x14ac:dyDescent="0.3">
      <c r="A643" t="s">
        <v>1304</v>
      </c>
      <c r="B643">
        <v>413</v>
      </c>
      <c r="C643">
        <v>152</v>
      </c>
      <c r="D643">
        <v>1</v>
      </c>
      <c r="E643" s="1">
        <v>0.63196125907990319</v>
      </c>
    </row>
    <row r="644" spans="1:5" x14ac:dyDescent="0.3">
      <c r="A644" t="s">
        <v>951</v>
      </c>
      <c r="B644">
        <v>172</v>
      </c>
      <c r="C644">
        <v>119</v>
      </c>
      <c r="D644">
        <v>3</v>
      </c>
      <c r="E644" s="1">
        <v>0.30813953488372092</v>
      </c>
    </row>
    <row r="645" spans="1:5" x14ac:dyDescent="0.3">
      <c r="A645" t="s">
        <v>908</v>
      </c>
      <c r="B645">
        <v>33</v>
      </c>
      <c r="C645">
        <v>23</v>
      </c>
      <c r="D645">
        <v>17</v>
      </c>
      <c r="E645" s="1">
        <v>0.30303030303030304</v>
      </c>
    </row>
    <row r="646" spans="1:5" x14ac:dyDescent="0.3">
      <c r="A646" t="s">
        <v>813</v>
      </c>
      <c r="B646">
        <v>57</v>
      </c>
      <c r="C646">
        <v>17</v>
      </c>
      <c r="D646">
        <v>1</v>
      </c>
      <c r="E646" s="1">
        <v>0.70175438596491224</v>
      </c>
    </row>
    <row r="647" spans="1:5" x14ac:dyDescent="0.3">
      <c r="A647" t="s">
        <v>898</v>
      </c>
      <c r="B647">
        <v>54</v>
      </c>
      <c r="C647">
        <v>17</v>
      </c>
      <c r="D647">
        <v>2</v>
      </c>
      <c r="E647" s="1">
        <v>0.68518518518518523</v>
      </c>
    </row>
    <row r="648" spans="1:5" x14ac:dyDescent="0.3">
      <c r="A648" t="s">
        <v>1455</v>
      </c>
      <c r="B648">
        <v>31</v>
      </c>
      <c r="C648">
        <v>15</v>
      </c>
      <c r="D648">
        <v>7</v>
      </c>
      <c r="E648" s="1">
        <v>0.5161290322580645</v>
      </c>
    </row>
    <row r="649" spans="1:5" x14ac:dyDescent="0.3">
      <c r="A649" t="s">
        <v>1582</v>
      </c>
      <c r="B649">
        <v>15</v>
      </c>
      <c r="C649">
        <v>4</v>
      </c>
      <c r="D649">
        <v>1</v>
      </c>
      <c r="E649" s="1">
        <v>0.73333333333333328</v>
      </c>
    </row>
    <row r="650" spans="1:5" x14ac:dyDescent="0.3">
      <c r="A650" t="s">
        <v>1170</v>
      </c>
      <c r="B650">
        <v>50</v>
      </c>
      <c r="C650">
        <v>17</v>
      </c>
      <c r="D650">
        <v>0</v>
      </c>
      <c r="E650" s="1">
        <v>0.66</v>
      </c>
    </row>
    <row r="651" spans="1:5" x14ac:dyDescent="0.3">
      <c r="A651" t="s">
        <v>1362</v>
      </c>
      <c r="B651">
        <v>92</v>
      </c>
      <c r="C651">
        <v>46</v>
      </c>
      <c r="D651">
        <v>36</v>
      </c>
      <c r="E651" s="1">
        <v>0.5</v>
      </c>
    </row>
    <row r="652" spans="1:5" x14ac:dyDescent="0.3">
      <c r="A652" t="s">
        <v>1386</v>
      </c>
      <c r="B652">
        <v>42</v>
      </c>
      <c r="C652">
        <v>3</v>
      </c>
      <c r="D652">
        <v>3</v>
      </c>
      <c r="E652" s="1">
        <v>0.9285714285714286</v>
      </c>
    </row>
    <row r="653" spans="1:5" x14ac:dyDescent="0.3">
      <c r="A653" t="s">
        <v>943</v>
      </c>
      <c r="B653">
        <v>63</v>
      </c>
      <c r="C653">
        <v>5</v>
      </c>
      <c r="D653">
        <v>4</v>
      </c>
      <c r="E653" s="1">
        <v>0.92063492063492058</v>
      </c>
    </row>
    <row r="654" spans="1:5" x14ac:dyDescent="0.3">
      <c r="A654" t="s">
        <v>1157</v>
      </c>
      <c r="B654">
        <v>49</v>
      </c>
      <c r="C654">
        <v>1</v>
      </c>
      <c r="D654">
        <v>0</v>
      </c>
      <c r="E654" s="1">
        <v>0.97959183673469385</v>
      </c>
    </row>
    <row r="655" spans="1:5" x14ac:dyDescent="0.3">
      <c r="A655" t="s">
        <v>1338</v>
      </c>
      <c r="B655">
        <v>9</v>
      </c>
      <c r="C655">
        <v>1</v>
      </c>
      <c r="D655">
        <v>0</v>
      </c>
      <c r="E655" s="1">
        <v>0.88888888888888884</v>
      </c>
    </row>
    <row r="656" spans="1:5" x14ac:dyDescent="0.3">
      <c r="A656" t="s">
        <v>882</v>
      </c>
      <c r="B656">
        <v>31</v>
      </c>
      <c r="C656">
        <v>7</v>
      </c>
      <c r="D656">
        <v>0</v>
      </c>
      <c r="E656" s="1">
        <v>0.77419354838709675</v>
      </c>
    </row>
    <row r="657" spans="1:5" x14ac:dyDescent="0.3">
      <c r="A657" t="s">
        <v>1210</v>
      </c>
      <c r="B657">
        <v>4</v>
      </c>
      <c r="C657">
        <v>1</v>
      </c>
      <c r="D657">
        <v>1</v>
      </c>
      <c r="E657" s="1">
        <v>0.75</v>
      </c>
    </row>
    <row r="658" spans="1:5" x14ac:dyDescent="0.3">
      <c r="A658" t="s">
        <v>1117</v>
      </c>
      <c r="B658">
        <v>40</v>
      </c>
      <c r="C658">
        <v>13</v>
      </c>
      <c r="D658">
        <v>0</v>
      </c>
      <c r="E658" s="1">
        <v>0.67500000000000004</v>
      </c>
    </row>
    <row r="659" spans="1:5" x14ac:dyDescent="0.3">
      <c r="A659" t="s">
        <v>1000</v>
      </c>
      <c r="B659">
        <v>43</v>
      </c>
      <c r="C659">
        <v>8</v>
      </c>
      <c r="D659">
        <v>3</v>
      </c>
      <c r="E659" s="1">
        <v>0.81395348837209303</v>
      </c>
    </row>
    <row r="660" spans="1:5" x14ac:dyDescent="0.3">
      <c r="A660" t="s">
        <v>1527</v>
      </c>
      <c r="B660">
        <v>33</v>
      </c>
      <c r="C660">
        <v>9</v>
      </c>
      <c r="D660">
        <v>2</v>
      </c>
      <c r="E660" s="1">
        <v>0.72727272727272729</v>
      </c>
    </row>
    <row r="661" spans="1:5" x14ac:dyDescent="0.3">
      <c r="A661" t="s">
        <v>1419</v>
      </c>
      <c r="B661">
        <v>18</v>
      </c>
      <c r="C661">
        <v>14</v>
      </c>
      <c r="D661">
        <v>13</v>
      </c>
      <c r="E661" s="1">
        <v>0.22222222222222221</v>
      </c>
    </row>
    <row r="662" spans="1:5" x14ac:dyDescent="0.3">
      <c r="A662" t="s">
        <v>861</v>
      </c>
      <c r="B662">
        <v>27</v>
      </c>
      <c r="C662">
        <v>7</v>
      </c>
      <c r="D662">
        <v>1</v>
      </c>
      <c r="E662" s="1">
        <v>0.7407407407407407</v>
      </c>
    </row>
    <row r="663" spans="1:5" x14ac:dyDescent="0.3">
      <c r="A663" t="s">
        <v>1531</v>
      </c>
      <c r="B663">
        <v>9</v>
      </c>
      <c r="C663">
        <v>3</v>
      </c>
      <c r="D663">
        <v>2</v>
      </c>
      <c r="E663" s="1">
        <v>0.66666666666666663</v>
      </c>
    </row>
    <row r="664" spans="1:5" x14ac:dyDescent="0.3">
      <c r="A664" t="s">
        <v>1631</v>
      </c>
      <c r="B664">
        <v>14</v>
      </c>
      <c r="C664">
        <v>5</v>
      </c>
      <c r="D664">
        <v>2</v>
      </c>
      <c r="E664" s="1">
        <v>0.6428571428571429</v>
      </c>
    </row>
    <row r="665" spans="1:5" x14ac:dyDescent="0.3">
      <c r="A665" t="s">
        <v>851</v>
      </c>
      <c r="B665">
        <v>18</v>
      </c>
      <c r="C665">
        <v>14</v>
      </c>
      <c r="D665">
        <v>3</v>
      </c>
      <c r="E665" s="1">
        <v>0.22222222222222221</v>
      </c>
    </row>
    <row r="666" spans="1:5" x14ac:dyDescent="0.3">
      <c r="A666" t="s">
        <v>1127</v>
      </c>
      <c r="B666">
        <v>138</v>
      </c>
      <c r="C666">
        <v>68</v>
      </c>
      <c r="D666">
        <v>12</v>
      </c>
      <c r="E666" s="1">
        <v>0.50724637681159424</v>
      </c>
    </row>
    <row r="667" spans="1:5" x14ac:dyDescent="0.3">
      <c r="A667" t="s">
        <v>941</v>
      </c>
      <c r="B667">
        <v>41</v>
      </c>
      <c r="C667">
        <v>28</v>
      </c>
      <c r="D667">
        <v>10</v>
      </c>
      <c r="E667" s="1">
        <v>0.31707317073170732</v>
      </c>
    </row>
    <row r="668" spans="1:5" x14ac:dyDescent="0.3">
      <c r="A668" t="s">
        <v>1391</v>
      </c>
      <c r="B668">
        <v>53</v>
      </c>
      <c r="C668">
        <v>34</v>
      </c>
      <c r="D668">
        <v>3</v>
      </c>
      <c r="E668" s="1">
        <v>0.35849056603773582</v>
      </c>
    </row>
    <row r="669" spans="1:5" x14ac:dyDescent="0.3">
      <c r="A669" t="s">
        <v>1498</v>
      </c>
      <c r="B669">
        <v>2</v>
      </c>
      <c r="C669">
        <v>1</v>
      </c>
      <c r="D669">
        <v>0</v>
      </c>
      <c r="E669" s="1">
        <v>0.5</v>
      </c>
    </row>
    <row r="670" spans="1:5" x14ac:dyDescent="0.3">
      <c r="A670" t="s">
        <v>1002</v>
      </c>
      <c r="B670">
        <v>59</v>
      </c>
      <c r="C670">
        <v>31</v>
      </c>
      <c r="D670">
        <v>2</v>
      </c>
      <c r="E670" s="1">
        <v>0.47457627118644069</v>
      </c>
    </row>
    <row r="671" spans="1:5" x14ac:dyDescent="0.3">
      <c r="A671" t="s">
        <v>1632</v>
      </c>
      <c r="B671">
        <v>122</v>
      </c>
      <c r="C671">
        <v>79</v>
      </c>
      <c r="D671">
        <v>3</v>
      </c>
      <c r="E671" s="1">
        <v>0.35245901639344263</v>
      </c>
    </row>
    <row r="672" spans="1:5" x14ac:dyDescent="0.3">
      <c r="A672" t="s">
        <v>1238</v>
      </c>
      <c r="B672">
        <v>205</v>
      </c>
      <c r="C672">
        <v>84</v>
      </c>
      <c r="D672">
        <v>2</v>
      </c>
      <c r="E672" s="1">
        <v>0.59024390243902436</v>
      </c>
    </row>
    <row r="673" spans="1:5" x14ac:dyDescent="0.3">
      <c r="A673" t="s">
        <v>970</v>
      </c>
      <c r="B673">
        <v>302</v>
      </c>
      <c r="C673">
        <v>231</v>
      </c>
      <c r="D673">
        <v>34</v>
      </c>
      <c r="E673" s="1">
        <v>0.23509933774834438</v>
      </c>
    </row>
    <row r="674" spans="1:5" x14ac:dyDescent="0.3">
      <c r="A674" t="s">
        <v>1314</v>
      </c>
      <c r="B674">
        <v>49</v>
      </c>
      <c r="C674">
        <v>27</v>
      </c>
      <c r="D674">
        <v>3</v>
      </c>
      <c r="E674" s="1">
        <v>0.44897959183673469</v>
      </c>
    </row>
    <row r="675" spans="1:5" x14ac:dyDescent="0.3">
      <c r="A675" t="s">
        <v>1050</v>
      </c>
      <c r="B675">
        <v>8</v>
      </c>
      <c r="C675">
        <v>4</v>
      </c>
      <c r="D675">
        <v>1</v>
      </c>
      <c r="E675" s="1">
        <v>0.5</v>
      </c>
    </row>
    <row r="676" spans="1:5" x14ac:dyDescent="0.3">
      <c r="A676" t="s">
        <v>884</v>
      </c>
      <c r="B676">
        <v>80</v>
      </c>
      <c r="C676">
        <v>33</v>
      </c>
      <c r="D676">
        <v>1</v>
      </c>
      <c r="E676" s="1">
        <v>0.58750000000000002</v>
      </c>
    </row>
    <row r="677" spans="1:5" x14ac:dyDescent="0.3">
      <c r="A677" t="s">
        <v>889</v>
      </c>
      <c r="B677">
        <v>95</v>
      </c>
      <c r="C677">
        <v>67</v>
      </c>
      <c r="D677">
        <v>1</v>
      </c>
      <c r="E677" s="1">
        <v>0.29473684210526313</v>
      </c>
    </row>
    <row r="678" spans="1:5" x14ac:dyDescent="0.3">
      <c r="A678" t="s">
        <v>1633</v>
      </c>
      <c r="B678">
        <v>239</v>
      </c>
      <c r="C678">
        <v>114</v>
      </c>
      <c r="D678">
        <v>1</v>
      </c>
      <c r="E678" s="1">
        <v>0.52301255230125521</v>
      </c>
    </row>
    <row r="679" spans="1:5" x14ac:dyDescent="0.3">
      <c r="A679" t="s">
        <v>963</v>
      </c>
      <c r="B679">
        <v>49</v>
      </c>
      <c r="C679">
        <v>16</v>
      </c>
      <c r="D679">
        <v>0</v>
      </c>
      <c r="E679" s="1">
        <v>0.67346938775510201</v>
      </c>
    </row>
    <row r="680" spans="1:5" x14ac:dyDescent="0.3">
      <c r="A680" t="s">
        <v>1340</v>
      </c>
      <c r="B680">
        <v>143</v>
      </c>
      <c r="C680">
        <v>68</v>
      </c>
      <c r="D680">
        <v>2</v>
      </c>
      <c r="E680" s="1">
        <v>0.52447552447552448</v>
      </c>
    </row>
    <row r="681" spans="1:5" x14ac:dyDescent="0.3">
      <c r="A681" t="s">
        <v>1576</v>
      </c>
      <c r="B681">
        <v>19</v>
      </c>
      <c r="C681">
        <v>6</v>
      </c>
      <c r="D681">
        <v>2</v>
      </c>
      <c r="E681" s="1">
        <v>0.68421052631578949</v>
      </c>
    </row>
    <row r="682" spans="1:5" x14ac:dyDescent="0.3">
      <c r="A682" t="s">
        <v>772</v>
      </c>
      <c r="B682">
        <v>36</v>
      </c>
      <c r="C682">
        <v>24</v>
      </c>
      <c r="D682">
        <v>8</v>
      </c>
      <c r="E682" s="1">
        <v>0.33333333333333331</v>
      </c>
    </row>
    <row r="683" spans="1:5" x14ac:dyDescent="0.3">
      <c r="A683" t="s">
        <v>1205</v>
      </c>
      <c r="B683">
        <v>67</v>
      </c>
      <c r="C683">
        <v>39</v>
      </c>
      <c r="D683">
        <v>8</v>
      </c>
      <c r="E683" s="1">
        <v>0.41791044776119401</v>
      </c>
    </row>
    <row r="684" spans="1:5" x14ac:dyDescent="0.3">
      <c r="A684" t="s">
        <v>1301</v>
      </c>
      <c r="B684">
        <v>88</v>
      </c>
      <c r="C684">
        <v>37</v>
      </c>
      <c r="D684">
        <v>13</v>
      </c>
      <c r="E684" s="1">
        <v>0.57954545454545459</v>
      </c>
    </row>
    <row r="685" spans="1:5" x14ac:dyDescent="0.3">
      <c r="A685" t="s">
        <v>1488</v>
      </c>
      <c r="B685">
        <v>23</v>
      </c>
      <c r="C685">
        <v>5</v>
      </c>
      <c r="D685">
        <v>4</v>
      </c>
      <c r="E685" s="1">
        <v>0.78260869565217395</v>
      </c>
    </row>
    <row r="686" spans="1:5" x14ac:dyDescent="0.3">
      <c r="A686" t="s">
        <v>1281</v>
      </c>
      <c r="B686">
        <v>99</v>
      </c>
      <c r="C686">
        <v>60</v>
      </c>
      <c r="D686">
        <v>20</v>
      </c>
      <c r="E686" s="1">
        <v>0.39393939393939392</v>
      </c>
    </row>
    <row r="687" spans="1:5" x14ac:dyDescent="0.3">
      <c r="A687" t="s">
        <v>1402</v>
      </c>
      <c r="B687">
        <v>47</v>
      </c>
      <c r="C687">
        <v>28</v>
      </c>
      <c r="D687">
        <v>9</v>
      </c>
      <c r="E687" s="1">
        <v>0.40425531914893614</v>
      </c>
    </row>
    <row r="688" spans="1:5" x14ac:dyDescent="0.3">
      <c r="A688" t="s">
        <v>1552</v>
      </c>
      <c r="B688">
        <v>45</v>
      </c>
      <c r="C688">
        <v>16</v>
      </c>
      <c r="D688">
        <v>0</v>
      </c>
      <c r="E688" s="1">
        <v>0.64444444444444449</v>
      </c>
    </row>
    <row r="689" spans="1:5" x14ac:dyDescent="0.3">
      <c r="A689" t="s">
        <v>940</v>
      </c>
      <c r="B689">
        <v>38</v>
      </c>
      <c r="C689">
        <v>14</v>
      </c>
      <c r="D689">
        <v>9</v>
      </c>
      <c r="E689" s="1">
        <v>0.63157894736842102</v>
      </c>
    </row>
    <row r="690" spans="1:5" x14ac:dyDescent="0.3">
      <c r="A690" t="s">
        <v>1053</v>
      </c>
      <c r="B690">
        <v>98</v>
      </c>
      <c r="C690">
        <v>74</v>
      </c>
      <c r="D690">
        <v>0</v>
      </c>
      <c r="E690" s="1">
        <v>0.24489795918367346</v>
      </c>
    </row>
    <row r="691" spans="1:5" x14ac:dyDescent="0.3">
      <c r="A691" t="s">
        <v>1428</v>
      </c>
      <c r="B691">
        <v>76</v>
      </c>
      <c r="C691">
        <v>37</v>
      </c>
      <c r="D691">
        <v>0</v>
      </c>
      <c r="E691" s="1">
        <v>0.51315789473684215</v>
      </c>
    </row>
    <row r="692" spans="1:5" x14ac:dyDescent="0.3">
      <c r="A692" t="s">
        <v>1232</v>
      </c>
      <c r="B692">
        <v>62</v>
      </c>
      <c r="C692">
        <v>5</v>
      </c>
      <c r="D692">
        <v>3</v>
      </c>
      <c r="E692" s="1">
        <v>0.91935483870967738</v>
      </c>
    </row>
    <row r="693" spans="1:5" x14ac:dyDescent="0.3">
      <c r="A693" t="s">
        <v>1226</v>
      </c>
      <c r="B693">
        <v>30</v>
      </c>
      <c r="C693">
        <v>1</v>
      </c>
      <c r="D693">
        <v>0</v>
      </c>
      <c r="E693" s="1">
        <v>0.96666666666666667</v>
      </c>
    </row>
    <row r="694" spans="1:5" x14ac:dyDescent="0.3">
      <c r="A694" t="s">
        <v>1634</v>
      </c>
      <c r="B694">
        <v>155</v>
      </c>
      <c r="C694">
        <v>99</v>
      </c>
      <c r="D694">
        <v>2</v>
      </c>
      <c r="E694" s="1">
        <v>0.36129032258064514</v>
      </c>
    </row>
    <row r="695" spans="1:5" x14ac:dyDescent="0.3">
      <c r="A695" t="s">
        <v>1120</v>
      </c>
      <c r="B695">
        <v>173</v>
      </c>
      <c r="C695">
        <v>101</v>
      </c>
      <c r="D695">
        <v>0</v>
      </c>
      <c r="E695" s="1">
        <v>0.41618497109826591</v>
      </c>
    </row>
    <row r="696" spans="1:5" x14ac:dyDescent="0.3">
      <c r="A696" t="s">
        <v>816</v>
      </c>
      <c r="B696">
        <v>24</v>
      </c>
      <c r="C696">
        <v>12</v>
      </c>
      <c r="D696">
        <v>0</v>
      </c>
      <c r="E696" s="1">
        <v>0.5</v>
      </c>
    </row>
    <row r="697" spans="1:5" x14ac:dyDescent="0.3">
      <c r="A697" t="s">
        <v>816</v>
      </c>
      <c r="B697">
        <v>24</v>
      </c>
      <c r="C697">
        <v>12</v>
      </c>
      <c r="D697">
        <v>0</v>
      </c>
      <c r="E697" s="1">
        <v>0.5</v>
      </c>
    </row>
    <row r="698" spans="1:5" x14ac:dyDescent="0.3">
      <c r="A698" t="s">
        <v>816</v>
      </c>
      <c r="B698">
        <v>24</v>
      </c>
      <c r="C698">
        <v>12</v>
      </c>
      <c r="D698">
        <v>0</v>
      </c>
      <c r="E698" s="1">
        <v>0.5</v>
      </c>
    </row>
    <row r="699" spans="1:5" x14ac:dyDescent="0.3">
      <c r="A699" t="s">
        <v>1010</v>
      </c>
      <c r="B699">
        <v>171</v>
      </c>
      <c r="C699">
        <v>63</v>
      </c>
      <c r="D699">
        <v>2</v>
      </c>
      <c r="E699" s="1">
        <v>0.63157894736842102</v>
      </c>
    </row>
    <row r="700" spans="1:5" x14ac:dyDescent="0.3">
      <c r="A700" t="s">
        <v>896</v>
      </c>
      <c r="B700">
        <v>49</v>
      </c>
      <c r="C700">
        <v>35</v>
      </c>
      <c r="D700">
        <v>18</v>
      </c>
      <c r="E700" s="1">
        <v>0.2857142857142857</v>
      </c>
    </row>
    <row r="701" spans="1:5" x14ac:dyDescent="0.3">
      <c r="A701" t="s">
        <v>896</v>
      </c>
      <c r="B701">
        <v>49</v>
      </c>
      <c r="C701">
        <v>35</v>
      </c>
      <c r="D701">
        <v>18</v>
      </c>
      <c r="E701" s="1">
        <v>0.2857142857142857</v>
      </c>
    </row>
    <row r="702" spans="1:5" x14ac:dyDescent="0.3">
      <c r="A702" t="s">
        <v>1572</v>
      </c>
      <c r="B702">
        <v>153</v>
      </c>
      <c r="C702">
        <v>80</v>
      </c>
      <c r="D702">
        <v>1</v>
      </c>
      <c r="E702" s="1">
        <v>0.47712418300653597</v>
      </c>
    </row>
    <row r="703" spans="1:5" x14ac:dyDescent="0.3">
      <c r="A703" t="s">
        <v>1541</v>
      </c>
      <c r="B703">
        <v>17</v>
      </c>
      <c r="C703">
        <v>13</v>
      </c>
      <c r="D703">
        <v>0</v>
      </c>
      <c r="E703" s="1">
        <v>0.23529411764705882</v>
      </c>
    </row>
    <row r="704" spans="1:5" x14ac:dyDescent="0.3">
      <c r="A704" t="s">
        <v>865</v>
      </c>
      <c r="B704">
        <v>17</v>
      </c>
      <c r="C704">
        <v>11</v>
      </c>
      <c r="D704">
        <v>7</v>
      </c>
      <c r="E704" s="1">
        <v>0.35294117647058826</v>
      </c>
    </row>
    <row r="705" spans="1:5" x14ac:dyDescent="0.3">
      <c r="A705" t="s">
        <v>774</v>
      </c>
      <c r="B705">
        <v>55</v>
      </c>
      <c r="C705">
        <v>37</v>
      </c>
      <c r="D705">
        <v>1</v>
      </c>
      <c r="E705" s="1">
        <v>0.32727272727272727</v>
      </c>
    </row>
    <row r="706" spans="1:5" x14ac:dyDescent="0.3">
      <c r="A706" t="s">
        <v>1274</v>
      </c>
      <c r="B706">
        <v>67</v>
      </c>
      <c r="C706">
        <v>29</v>
      </c>
      <c r="D706">
        <v>8</v>
      </c>
      <c r="E706" s="1">
        <v>0.56716417910447758</v>
      </c>
    </row>
    <row r="707" spans="1:5" x14ac:dyDescent="0.3">
      <c r="A707" t="s">
        <v>980</v>
      </c>
      <c r="B707">
        <v>15</v>
      </c>
      <c r="C707">
        <v>12</v>
      </c>
      <c r="D707">
        <v>11</v>
      </c>
      <c r="E707" s="1">
        <v>0.2</v>
      </c>
    </row>
    <row r="708" spans="1:5" x14ac:dyDescent="0.3">
      <c r="A708" t="s">
        <v>1297</v>
      </c>
      <c r="B708">
        <v>21</v>
      </c>
      <c r="C708">
        <v>13</v>
      </c>
      <c r="D708">
        <v>1</v>
      </c>
      <c r="E708" s="1">
        <v>0.38095238095238093</v>
      </c>
    </row>
    <row r="709" spans="1:5" x14ac:dyDescent="0.3">
      <c r="A709" t="s">
        <v>1302</v>
      </c>
      <c r="B709">
        <v>166</v>
      </c>
      <c r="C709">
        <v>71</v>
      </c>
      <c r="D709">
        <v>13</v>
      </c>
      <c r="E709" s="1">
        <v>0.57228915662650603</v>
      </c>
    </row>
    <row r="710" spans="1:5" x14ac:dyDescent="0.3">
      <c r="A710" t="s">
        <v>863</v>
      </c>
      <c r="B710">
        <v>43</v>
      </c>
      <c r="C710">
        <v>13</v>
      </c>
      <c r="D710">
        <v>0</v>
      </c>
      <c r="E710" s="1">
        <v>0.69767441860465118</v>
      </c>
    </row>
    <row r="711" spans="1:5" x14ac:dyDescent="0.3">
      <c r="A711" t="s">
        <v>1430</v>
      </c>
      <c r="B711">
        <v>250</v>
      </c>
      <c r="C711">
        <v>177</v>
      </c>
      <c r="D711">
        <v>1</v>
      </c>
      <c r="E711" s="1">
        <v>0.29199999999999998</v>
      </c>
    </row>
    <row r="712" spans="1:5" x14ac:dyDescent="0.3">
      <c r="A712" t="s">
        <v>1277</v>
      </c>
      <c r="B712">
        <v>4</v>
      </c>
      <c r="C712">
        <v>3</v>
      </c>
      <c r="D712">
        <v>0</v>
      </c>
      <c r="E712" s="1">
        <v>0.25</v>
      </c>
    </row>
    <row r="713" spans="1:5" x14ac:dyDescent="0.3">
      <c r="A713" t="s">
        <v>1146</v>
      </c>
      <c r="B713">
        <v>4</v>
      </c>
      <c r="C713">
        <v>3</v>
      </c>
      <c r="D713">
        <v>2</v>
      </c>
      <c r="E713" s="1">
        <v>0.25</v>
      </c>
    </row>
    <row r="714" spans="1:5" x14ac:dyDescent="0.3">
      <c r="A714" t="s">
        <v>1070</v>
      </c>
      <c r="B714">
        <v>55</v>
      </c>
      <c r="C714">
        <v>18</v>
      </c>
      <c r="D714">
        <v>0</v>
      </c>
      <c r="E714" s="1">
        <v>0.67272727272727273</v>
      </c>
    </row>
    <row r="715" spans="1:5" x14ac:dyDescent="0.3">
      <c r="A715" t="s">
        <v>1635</v>
      </c>
      <c r="B715">
        <v>84</v>
      </c>
      <c r="C715">
        <v>58</v>
      </c>
      <c r="D715">
        <v>9</v>
      </c>
      <c r="E715" s="1">
        <v>0.30952380952380953</v>
      </c>
    </row>
    <row r="716" spans="1:5" x14ac:dyDescent="0.3">
      <c r="A716" t="s">
        <v>1233</v>
      </c>
      <c r="B716">
        <v>19</v>
      </c>
      <c r="C716">
        <v>13</v>
      </c>
      <c r="D716">
        <v>9</v>
      </c>
      <c r="E716" s="1">
        <v>0.31578947368421051</v>
      </c>
    </row>
    <row r="717" spans="1:5" x14ac:dyDescent="0.3">
      <c r="A717" t="s">
        <v>1489</v>
      </c>
      <c r="B717">
        <v>59</v>
      </c>
      <c r="C717">
        <v>26</v>
      </c>
      <c r="D717">
        <v>1</v>
      </c>
      <c r="E717" s="1">
        <v>0.55932203389830504</v>
      </c>
    </row>
    <row r="718" spans="1:5" x14ac:dyDescent="0.3">
      <c r="A718" t="s">
        <v>1353</v>
      </c>
      <c r="B718">
        <v>3</v>
      </c>
      <c r="C718">
        <v>2</v>
      </c>
      <c r="D718">
        <v>0</v>
      </c>
      <c r="E718" s="1">
        <v>0.33333333333333331</v>
      </c>
    </row>
    <row r="719" spans="1:5" x14ac:dyDescent="0.3">
      <c r="A719" t="s">
        <v>1183</v>
      </c>
      <c r="B719">
        <v>58</v>
      </c>
      <c r="C719">
        <v>46</v>
      </c>
      <c r="D719">
        <v>6</v>
      </c>
      <c r="E719" s="1">
        <v>0.20689655172413793</v>
      </c>
    </row>
    <row r="720" spans="1:5" x14ac:dyDescent="0.3">
      <c r="A720" t="s">
        <v>808</v>
      </c>
      <c r="B720">
        <v>68</v>
      </c>
      <c r="C720">
        <v>36</v>
      </c>
      <c r="D720">
        <v>14</v>
      </c>
      <c r="E720" s="1">
        <v>0.47058823529411764</v>
      </c>
    </row>
    <row r="721" spans="1:5" x14ac:dyDescent="0.3">
      <c r="A721" t="s">
        <v>1504</v>
      </c>
      <c r="B721">
        <v>7</v>
      </c>
      <c r="C721">
        <v>4</v>
      </c>
      <c r="D721">
        <v>0</v>
      </c>
      <c r="E721" s="1">
        <v>0.42857142857142855</v>
      </c>
    </row>
    <row r="722" spans="1:5" x14ac:dyDescent="0.3">
      <c r="A722" t="s">
        <v>1174</v>
      </c>
      <c r="B722">
        <v>165</v>
      </c>
      <c r="C722">
        <v>77</v>
      </c>
      <c r="D722">
        <v>0</v>
      </c>
      <c r="E722" s="1">
        <v>0.53333333333333333</v>
      </c>
    </row>
    <row r="723" spans="1:5" x14ac:dyDescent="0.3">
      <c r="A723" t="s">
        <v>843</v>
      </c>
      <c r="B723">
        <v>8</v>
      </c>
      <c r="C723">
        <v>5</v>
      </c>
      <c r="D723">
        <v>0</v>
      </c>
      <c r="E723" s="1">
        <v>0.375</v>
      </c>
    </row>
    <row r="724" spans="1:5" x14ac:dyDescent="0.3">
      <c r="A724" t="s">
        <v>1465</v>
      </c>
      <c r="B724">
        <v>283</v>
      </c>
      <c r="C724">
        <v>131</v>
      </c>
      <c r="D724">
        <v>2</v>
      </c>
      <c r="E724" s="1">
        <v>0.53710247349823326</v>
      </c>
    </row>
    <row r="725" spans="1:5" x14ac:dyDescent="0.3">
      <c r="A725" t="s">
        <v>1128</v>
      </c>
      <c r="B725">
        <v>9</v>
      </c>
      <c r="C725">
        <v>5</v>
      </c>
      <c r="D725">
        <v>5</v>
      </c>
      <c r="E725" s="1">
        <v>0.44444444444444442</v>
      </c>
    </row>
    <row r="726" spans="1:5" x14ac:dyDescent="0.3">
      <c r="A726" t="s">
        <v>1358</v>
      </c>
      <c r="B726">
        <v>99</v>
      </c>
      <c r="C726">
        <v>63</v>
      </c>
      <c r="D726">
        <v>5</v>
      </c>
      <c r="E726" s="1">
        <v>0.36363636363636365</v>
      </c>
    </row>
    <row r="727" spans="1:5" x14ac:dyDescent="0.3">
      <c r="A727" t="s">
        <v>1425</v>
      </c>
      <c r="B727">
        <v>10</v>
      </c>
      <c r="C727">
        <v>8</v>
      </c>
      <c r="D727">
        <v>8</v>
      </c>
      <c r="E727" s="1">
        <v>0.2</v>
      </c>
    </row>
    <row r="728" spans="1:5" x14ac:dyDescent="0.3">
      <c r="A728" t="s">
        <v>900</v>
      </c>
      <c r="B728">
        <v>104</v>
      </c>
      <c r="C728">
        <v>46</v>
      </c>
      <c r="D728">
        <v>0</v>
      </c>
      <c r="E728" s="1">
        <v>0.55769230769230771</v>
      </c>
    </row>
    <row r="729" spans="1:5" x14ac:dyDescent="0.3">
      <c r="A729" t="s">
        <v>1173</v>
      </c>
      <c r="B729">
        <v>60</v>
      </c>
      <c r="C729">
        <v>45</v>
      </c>
      <c r="D729">
        <v>28</v>
      </c>
      <c r="E729" s="1">
        <v>0.25</v>
      </c>
    </row>
    <row r="730" spans="1:5" x14ac:dyDescent="0.3">
      <c r="A730" t="s">
        <v>1583</v>
      </c>
      <c r="B730">
        <v>47</v>
      </c>
      <c r="C730">
        <v>28</v>
      </c>
      <c r="D730">
        <v>10</v>
      </c>
      <c r="E730" s="1">
        <v>0.40425531914893614</v>
      </c>
    </row>
    <row r="731" spans="1:5" x14ac:dyDescent="0.3">
      <c r="A731" t="s">
        <v>902</v>
      </c>
      <c r="B731">
        <v>71</v>
      </c>
      <c r="C731">
        <v>34</v>
      </c>
      <c r="D731">
        <v>0</v>
      </c>
      <c r="E731" s="1">
        <v>0.52112676056338025</v>
      </c>
    </row>
    <row r="732" spans="1:5" x14ac:dyDescent="0.3">
      <c r="A732" t="s">
        <v>1326</v>
      </c>
      <c r="B732">
        <v>4</v>
      </c>
      <c r="C732">
        <v>2</v>
      </c>
      <c r="D732">
        <v>2</v>
      </c>
      <c r="E732" s="1">
        <v>0.5</v>
      </c>
    </row>
    <row r="733" spans="1:5" x14ac:dyDescent="0.3">
      <c r="A733" t="s">
        <v>1442</v>
      </c>
      <c r="B733">
        <v>183</v>
      </c>
      <c r="C733">
        <v>67</v>
      </c>
      <c r="D733">
        <v>1</v>
      </c>
      <c r="E733" s="1">
        <v>0.63387978142076506</v>
      </c>
    </row>
    <row r="734" spans="1:5" x14ac:dyDescent="0.3">
      <c r="A734" t="s">
        <v>1295</v>
      </c>
      <c r="B734">
        <v>289</v>
      </c>
      <c r="C734">
        <v>179</v>
      </c>
      <c r="D734">
        <v>30</v>
      </c>
      <c r="E734" s="1">
        <v>0.38062283737024222</v>
      </c>
    </row>
    <row r="735" spans="1:5" x14ac:dyDescent="0.3">
      <c r="A735" t="s">
        <v>949</v>
      </c>
      <c r="B735">
        <v>16</v>
      </c>
      <c r="C735">
        <v>12</v>
      </c>
      <c r="D735">
        <v>0</v>
      </c>
      <c r="E735" s="1">
        <v>0.25</v>
      </c>
    </row>
    <row r="736" spans="1:5" x14ac:dyDescent="0.3">
      <c r="A736" t="s">
        <v>1259</v>
      </c>
      <c r="B736">
        <v>54</v>
      </c>
      <c r="C736">
        <v>33</v>
      </c>
      <c r="D736">
        <v>1</v>
      </c>
      <c r="E736" s="1">
        <v>0.3888888888888889</v>
      </c>
    </row>
    <row r="737" spans="1:5" x14ac:dyDescent="0.3">
      <c r="A737" t="s">
        <v>848</v>
      </c>
      <c r="B737">
        <v>12</v>
      </c>
      <c r="C737">
        <v>1</v>
      </c>
      <c r="D737">
        <v>0</v>
      </c>
      <c r="E737" s="1">
        <v>0.91666666666666663</v>
      </c>
    </row>
    <row r="738" spans="1:5" x14ac:dyDescent="0.3">
      <c r="A738" t="s">
        <v>1638</v>
      </c>
      <c r="B738">
        <v>73</v>
      </c>
      <c r="C738">
        <v>4</v>
      </c>
      <c r="D738">
        <v>0</v>
      </c>
      <c r="E738" s="1">
        <v>0.9452054794520548</v>
      </c>
    </row>
    <row r="739" spans="1:5" x14ac:dyDescent="0.3">
      <c r="A739" t="s">
        <v>1547</v>
      </c>
      <c r="B739">
        <v>14</v>
      </c>
      <c r="C739">
        <v>8</v>
      </c>
      <c r="D739">
        <v>5</v>
      </c>
      <c r="E739" s="1">
        <v>0.42857142857142855</v>
      </c>
    </row>
    <row r="740" spans="1:5" x14ac:dyDescent="0.3">
      <c r="A740" t="s">
        <v>1149</v>
      </c>
      <c r="B740">
        <v>27</v>
      </c>
      <c r="C740">
        <v>17</v>
      </c>
      <c r="D740">
        <v>10</v>
      </c>
      <c r="E740" s="1">
        <v>0.37037037037037035</v>
      </c>
    </row>
    <row r="741" spans="1:5" x14ac:dyDescent="0.3">
      <c r="A741" t="s">
        <v>910</v>
      </c>
      <c r="B741">
        <v>18</v>
      </c>
      <c r="C741">
        <v>14</v>
      </c>
      <c r="D741">
        <v>3</v>
      </c>
      <c r="E741" s="1">
        <v>0.22222222222222221</v>
      </c>
    </row>
    <row r="742" spans="1:5" x14ac:dyDescent="0.3">
      <c r="A742" t="s">
        <v>1637</v>
      </c>
      <c r="B742">
        <v>75</v>
      </c>
      <c r="C742">
        <v>25</v>
      </c>
      <c r="D742">
        <v>0</v>
      </c>
      <c r="E742" s="1">
        <v>0.66666666666666663</v>
      </c>
    </row>
    <row r="743" spans="1:5" x14ac:dyDescent="0.3">
      <c r="A743" t="s">
        <v>795</v>
      </c>
      <c r="B743">
        <v>35</v>
      </c>
      <c r="C743">
        <v>23</v>
      </c>
      <c r="D743">
        <v>0</v>
      </c>
      <c r="E743" s="1">
        <v>0.34285714285714286</v>
      </c>
    </row>
    <row r="744" spans="1:5" x14ac:dyDescent="0.3">
      <c r="A744" t="s">
        <v>842</v>
      </c>
      <c r="B744">
        <v>30</v>
      </c>
      <c r="C744">
        <v>5</v>
      </c>
      <c r="D744">
        <v>0</v>
      </c>
      <c r="E744" s="1">
        <v>0.83333333333333337</v>
      </c>
    </row>
    <row r="745" spans="1:5" x14ac:dyDescent="0.3">
      <c r="A745" t="s">
        <v>836</v>
      </c>
      <c r="B745">
        <v>161</v>
      </c>
      <c r="C745">
        <v>24</v>
      </c>
      <c r="D745">
        <v>7</v>
      </c>
      <c r="E745" s="1">
        <v>0.85093167701863359</v>
      </c>
    </row>
    <row r="746" spans="1:5" x14ac:dyDescent="0.3">
      <c r="A746" t="s">
        <v>1447</v>
      </c>
      <c r="B746">
        <v>7</v>
      </c>
      <c r="C746">
        <v>5</v>
      </c>
      <c r="D746">
        <v>5</v>
      </c>
      <c r="E746" s="1">
        <v>0.2857142857142857</v>
      </c>
    </row>
    <row r="747" spans="1:5" x14ac:dyDescent="0.3">
      <c r="A747" t="s">
        <v>1639</v>
      </c>
      <c r="B747">
        <v>49</v>
      </c>
      <c r="C747">
        <v>7</v>
      </c>
      <c r="D747">
        <v>6</v>
      </c>
      <c r="E747" s="1">
        <v>0.8571428571428571</v>
      </c>
    </row>
    <row r="748" spans="1:5" x14ac:dyDescent="0.3">
      <c r="A748" t="s">
        <v>1636</v>
      </c>
      <c r="B748">
        <v>203</v>
      </c>
      <c r="C748">
        <v>99</v>
      </c>
      <c r="D748">
        <v>0</v>
      </c>
      <c r="E748" s="1">
        <v>0.51231527093596063</v>
      </c>
    </row>
    <row r="749" spans="1:5" x14ac:dyDescent="0.3">
      <c r="A749" t="s">
        <v>1641</v>
      </c>
      <c r="B749">
        <v>207</v>
      </c>
      <c r="C749">
        <v>89</v>
      </c>
      <c r="D749">
        <v>0</v>
      </c>
      <c r="E749" s="1">
        <v>0.57004830917874394</v>
      </c>
    </row>
    <row r="750" spans="1:5" x14ac:dyDescent="0.3">
      <c r="A750" t="s">
        <v>1642</v>
      </c>
      <c r="B750">
        <v>2</v>
      </c>
      <c r="C750">
        <v>1</v>
      </c>
      <c r="D750">
        <v>0</v>
      </c>
      <c r="E750" s="1">
        <v>0.5</v>
      </c>
    </row>
    <row r="751" spans="1:5" x14ac:dyDescent="0.3">
      <c r="A751" t="s">
        <v>1308</v>
      </c>
      <c r="B751">
        <v>60</v>
      </c>
      <c r="C751">
        <v>15</v>
      </c>
      <c r="D751">
        <v>1</v>
      </c>
      <c r="E751" s="1">
        <v>0.75</v>
      </c>
    </row>
    <row r="752" spans="1:5" x14ac:dyDescent="0.3">
      <c r="A752" t="s">
        <v>1143</v>
      </c>
      <c r="B752">
        <v>31</v>
      </c>
      <c r="C752">
        <v>23</v>
      </c>
      <c r="D752">
        <v>8</v>
      </c>
      <c r="E752" s="1">
        <v>0.25806451612903225</v>
      </c>
    </row>
    <row r="753" spans="1:5" x14ac:dyDescent="0.3">
      <c r="A753" t="s">
        <v>1406</v>
      </c>
      <c r="B753">
        <v>177</v>
      </c>
      <c r="C753">
        <v>59</v>
      </c>
      <c r="D753">
        <v>9</v>
      </c>
      <c r="E753" s="1">
        <v>0.66666666666666663</v>
      </c>
    </row>
    <row r="754" spans="1:5" x14ac:dyDescent="0.3">
      <c r="A754" t="s">
        <v>1099</v>
      </c>
      <c r="B754">
        <v>216</v>
      </c>
      <c r="C754">
        <v>151</v>
      </c>
      <c r="D754">
        <v>26</v>
      </c>
      <c r="E754" s="1">
        <v>0.30092592592592593</v>
      </c>
    </row>
    <row r="755" spans="1:5" x14ac:dyDescent="0.3">
      <c r="A755" t="s">
        <v>1640</v>
      </c>
      <c r="B755">
        <v>157</v>
      </c>
      <c r="C755">
        <v>40</v>
      </c>
      <c r="D755">
        <v>18</v>
      </c>
      <c r="E755" s="1">
        <v>0.74522292993630568</v>
      </c>
    </row>
    <row r="756" spans="1:5" x14ac:dyDescent="0.3">
      <c r="A756" t="s">
        <v>1640</v>
      </c>
      <c r="B756">
        <v>157</v>
      </c>
      <c r="C756">
        <v>40</v>
      </c>
      <c r="D756">
        <v>18</v>
      </c>
      <c r="E756" s="1">
        <v>0.74522292993630568</v>
      </c>
    </row>
    <row r="757" spans="1:5" x14ac:dyDescent="0.3">
      <c r="A757" t="s">
        <v>915</v>
      </c>
      <c r="B757">
        <v>145</v>
      </c>
      <c r="C757">
        <v>112</v>
      </c>
      <c r="D757">
        <v>84</v>
      </c>
      <c r="E757" s="1">
        <v>0.22758620689655173</v>
      </c>
    </row>
    <row r="758" spans="1:5" x14ac:dyDescent="0.3">
      <c r="A758" t="s">
        <v>1440</v>
      </c>
      <c r="B758">
        <v>312</v>
      </c>
      <c r="C758">
        <v>148</v>
      </c>
      <c r="D758">
        <v>2</v>
      </c>
      <c r="E758" s="1">
        <v>0.52564102564102566</v>
      </c>
    </row>
    <row r="759" spans="1:5" x14ac:dyDescent="0.3">
      <c r="A759" t="s">
        <v>1643</v>
      </c>
      <c r="B759">
        <v>150</v>
      </c>
      <c r="C759">
        <v>108</v>
      </c>
      <c r="D759">
        <v>7</v>
      </c>
      <c r="E759" s="1">
        <v>0.28000000000000003</v>
      </c>
    </row>
    <row r="760" spans="1:5" x14ac:dyDescent="0.3">
      <c r="A760" t="s">
        <v>1530</v>
      </c>
      <c r="B760">
        <v>151</v>
      </c>
      <c r="C760">
        <v>62</v>
      </c>
      <c r="D760">
        <v>0</v>
      </c>
      <c r="E760" s="1">
        <v>0.58940397350993379</v>
      </c>
    </row>
    <row r="761" spans="1:5" x14ac:dyDescent="0.3">
      <c r="A761" t="s">
        <v>1407</v>
      </c>
      <c r="B761">
        <v>10</v>
      </c>
      <c r="C761">
        <v>8</v>
      </c>
      <c r="D761">
        <v>4</v>
      </c>
      <c r="E761" s="1">
        <v>0.2</v>
      </c>
    </row>
    <row r="762" spans="1:5" x14ac:dyDescent="0.3">
      <c r="A762" t="s">
        <v>1294</v>
      </c>
      <c r="B762">
        <v>47</v>
      </c>
      <c r="C762">
        <v>30</v>
      </c>
      <c r="D762">
        <v>2</v>
      </c>
      <c r="E762" s="1">
        <v>0.36170212765957449</v>
      </c>
    </row>
    <row r="763" spans="1:5" x14ac:dyDescent="0.3">
      <c r="A763" t="s">
        <v>1492</v>
      </c>
      <c r="B763">
        <v>207</v>
      </c>
      <c r="C763">
        <v>97</v>
      </c>
      <c r="D763">
        <v>7</v>
      </c>
      <c r="E763" s="1">
        <v>0.53140096618357491</v>
      </c>
    </row>
    <row r="764" spans="1:5" x14ac:dyDescent="0.3">
      <c r="A764" t="s">
        <v>1439</v>
      </c>
      <c r="B764">
        <v>51</v>
      </c>
      <c r="C764">
        <v>26</v>
      </c>
      <c r="D764">
        <v>0</v>
      </c>
      <c r="E764" s="1">
        <v>0.49019607843137253</v>
      </c>
    </row>
    <row r="765" spans="1:5" x14ac:dyDescent="0.3">
      <c r="A765" t="s">
        <v>1343</v>
      </c>
      <c r="B765">
        <v>17</v>
      </c>
      <c r="C765">
        <v>13</v>
      </c>
      <c r="D765">
        <v>10</v>
      </c>
      <c r="E765" s="1">
        <v>0.23529411764705882</v>
      </c>
    </row>
    <row r="766" spans="1:5" x14ac:dyDescent="0.3">
      <c r="A766" t="s">
        <v>1368</v>
      </c>
      <c r="B766">
        <v>167</v>
      </c>
      <c r="C766">
        <v>69</v>
      </c>
      <c r="D766">
        <v>3</v>
      </c>
      <c r="E766" s="1">
        <v>0.58682634730538918</v>
      </c>
    </row>
    <row r="767" spans="1:5" x14ac:dyDescent="0.3">
      <c r="A767" t="s">
        <v>1644</v>
      </c>
      <c r="B767">
        <v>29</v>
      </c>
      <c r="C767">
        <v>14</v>
      </c>
      <c r="D767">
        <v>3</v>
      </c>
      <c r="E767" s="1">
        <v>0.51724137931034486</v>
      </c>
    </row>
    <row r="768" spans="1:5" x14ac:dyDescent="0.3">
      <c r="A768" t="s">
        <v>1369</v>
      </c>
      <c r="B768">
        <v>118</v>
      </c>
      <c r="C768">
        <v>63</v>
      </c>
      <c r="D768">
        <v>5</v>
      </c>
      <c r="E768" s="1">
        <v>0.46610169491525422</v>
      </c>
    </row>
    <row r="769" spans="1:5" x14ac:dyDescent="0.3">
      <c r="A769" t="s">
        <v>1122</v>
      </c>
      <c r="B769">
        <v>50</v>
      </c>
      <c r="C769">
        <v>5</v>
      </c>
      <c r="D769">
        <v>0</v>
      </c>
      <c r="E769" s="1">
        <v>0.9</v>
      </c>
    </row>
    <row r="770" spans="1:5" x14ac:dyDescent="0.3">
      <c r="A770" t="s">
        <v>921</v>
      </c>
      <c r="B770">
        <v>27</v>
      </c>
      <c r="C770">
        <v>18</v>
      </c>
      <c r="D770">
        <v>7</v>
      </c>
      <c r="E770" s="1">
        <v>0.33333333333333331</v>
      </c>
    </row>
    <row r="771" spans="1:5" x14ac:dyDescent="0.3">
      <c r="A771" t="s">
        <v>1167</v>
      </c>
      <c r="B771">
        <v>419</v>
      </c>
      <c r="C771">
        <v>315</v>
      </c>
      <c r="D771">
        <v>28</v>
      </c>
      <c r="E771" s="1">
        <v>0.24821002386634844</v>
      </c>
    </row>
    <row r="772" spans="1:5" x14ac:dyDescent="0.3">
      <c r="A772" t="s">
        <v>1109</v>
      </c>
      <c r="B772">
        <v>23</v>
      </c>
      <c r="C772">
        <v>9</v>
      </c>
      <c r="D772">
        <v>1</v>
      </c>
      <c r="E772" s="1">
        <v>0.60869565217391308</v>
      </c>
    </row>
    <row r="773" spans="1:5" x14ac:dyDescent="0.3">
      <c r="A773" t="s">
        <v>998</v>
      </c>
      <c r="B773">
        <v>122</v>
      </c>
      <c r="C773">
        <v>52</v>
      </c>
      <c r="D773">
        <v>2</v>
      </c>
      <c r="E773" s="1">
        <v>0.57377049180327866</v>
      </c>
    </row>
    <row r="774" spans="1:5" x14ac:dyDescent="0.3">
      <c r="A774" t="s">
        <v>1273</v>
      </c>
      <c r="B774">
        <v>23</v>
      </c>
      <c r="C774">
        <v>18</v>
      </c>
      <c r="D774">
        <v>18</v>
      </c>
      <c r="E774" s="1">
        <v>0.21739130434782608</v>
      </c>
    </row>
    <row r="775" spans="1:5" x14ac:dyDescent="0.3">
      <c r="A775" t="s">
        <v>971</v>
      </c>
      <c r="B775">
        <v>31</v>
      </c>
      <c r="C775">
        <v>5</v>
      </c>
      <c r="D775">
        <v>5</v>
      </c>
      <c r="E775" s="1">
        <v>0.83870967741935487</v>
      </c>
    </row>
    <row r="776" spans="1:5" x14ac:dyDescent="0.3">
      <c r="A776" t="s">
        <v>1046</v>
      </c>
      <c r="B776">
        <v>64</v>
      </c>
      <c r="C776">
        <v>50</v>
      </c>
      <c r="D776">
        <v>0</v>
      </c>
      <c r="E776" s="1">
        <v>0.21875</v>
      </c>
    </row>
    <row r="777" spans="1:5" x14ac:dyDescent="0.3">
      <c r="A777" t="s">
        <v>828</v>
      </c>
      <c r="B777">
        <v>158</v>
      </c>
      <c r="C777">
        <v>94</v>
      </c>
      <c r="D777">
        <v>17</v>
      </c>
      <c r="E777" s="1">
        <v>0.4050632911392405</v>
      </c>
    </row>
    <row r="778" spans="1:5" x14ac:dyDescent="0.3">
      <c r="A778" t="s">
        <v>1166</v>
      </c>
      <c r="B778">
        <v>152</v>
      </c>
      <c r="C778">
        <v>40</v>
      </c>
      <c r="D778">
        <v>0</v>
      </c>
      <c r="E778" s="1">
        <v>0.73684210526315785</v>
      </c>
    </row>
    <row r="779" spans="1:5" x14ac:dyDescent="0.3">
      <c r="A779" t="s">
        <v>1645</v>
      </c>
      <c r="B779">
        <v>109</v>
      </c>
      <c r="C779">
        <v>86</v>
      </c>
      <c r="D779">
        <v>2</v>
      </c>
      <c r="E779" s="1">
        <v>0.21100917431192662</v>
      </c>
    </row>
    <row r="780" spans="1:5" x14ac:dyDescent="0.3">
      <c r="A780" t="s">
        <v>845</v>
      </c>
      <c r="B780">
        <v>65</v>
      </c>
      <c r="C780">
        <v>44</v>
      </c>
      <c r="D780">
        <v>14</v>
      </c>
      <c r="E780" s="1">
        <v>0.32307692307692309</v>
      </c>
    </row>
    <row r="781" spans="1:5" x14ac:dyDescent="0.3">
      <c r="A781" t="s">
        <v>797</v>
      </c>
      <c r="B781">
        <v>287</v>
      </c>
      <c r="C781">
        <v>141</v>
      </c>
      <c r="D781">
        <v>0</v>
      </c>
      <c r="E781" s="1">
        <v>0.50871080139372826</v>
      </c>
    </row>
    <row r="782" spans="1:5" x14ac:dyDescent="0.3">
      <c r="A782" t="s">
        <v>1105</v>
      </c>
      <c r="B782">
        <v>129</v>
      </c>
      <c r="C782">
        <v>26</v>
      </c>
      <c r="D782">
        <v>21</v>
      </c>
      <c r="E782" s="1">
        <v>0.79844961240310075</v>
      </c>
    </row>
    <row r="783" spans="1:5" x14ac:dyDescent="0.3">
      <c r="A783" t="s">
        <v>1134</v>
      </c>
      <c r="B783">
        <v>119</v>
      </c>
      <c r="C783">
        <v>88</v>
      </c>
      <c r="D783">
        <v>18</v>
      </c>
      <c r="E783" s="1">
        <v>0.26050420168067229</v>
      </c>
    </row>
    <row r="784" spans="1:5" x14ac:dyDescent="0.3">
      <c r="A784" t="s">
        <v>841</v>
      </c>
      <c r="B784">
        <v>49</v>
      </c>
      <c r="C784">
        <v>32</v>
      </c>
      <c r="D784">
        <v>5</v>
      </c>
      <c r="E784" s="1">
        <v>0.34693877551020408</v>
      </c>
    </row>
    <row r="785" spans="1:5" x14ac:dyDescent="0.3">
      <c r="A785" t="s">
        <v>1553</v>
      </c>
      <c r="B785">
        <v>76</v>
      </c>
      <c r="C785">
        <v>52</v>
      </c>
      <c r="D785">
        <v>11</v>
      </c>
      <c r="E785" s="1">
        <v>0.31578947368421051</v>
      </c>
    </row>
    <row r="786" spans="1:5" x14ac:dyDescent="0.3">
      <c r="A786" t="s">
        <v>1219</v>
      </c>
      <c r="B786">
        <v>23</v>
      </c>
      <c r="C786">
        <v>2</v>
      </c>
      <c r="D786">
        <v>2</v>
      </c>
      <c r="E786" s="1">
        <v>0.91304347826086951</v>
      </c>
    </row>
    <row r="787" spans="1:5" x14ac:dyDescent="0.3">
      <c r="A787" t="s">
        <v>1479</v>
      </c>
      <c r="B787">
        <v>91</v>
      </c>
      <c r="C787">
        <v>71</v>
      </c>
      <c r="D787">
        <v>19</v>
      </c>
      <c r="E787" s="1">
        <v>0.21978021978021978</v>
      </c>
    </row>
    <row r="788" spans="1:5" x14ac:dyDescent="0.3">
      <c r="A788" t="s">
        <v>1654</v>
      </c>
      <c r="B788">
        <v>137</v>
      </c>
      <c r="C788">
        <v>2</v>
      </c>
      <c r="D788">
        <v>1</v>
      </c>
      <c r="E788" s="1">
        <v>0.98540145985401462</v>
      </c>
    </row>
    <row r="789" spans="1:5" x14ac:dyDescent="0.3">
      <c r="A789" t="s">
        <v>1067</v>
      </c>
      <c r="B789">
        <v>25</v>
      </c>
      <c r="C789">
        <v>19</v>
      </c>
      <c r="D789">
        <v>4</v>
      </c>
      <c r="E789" s="1">
        <v>0.24</v>
      </c>
    </row>
    <row r="790" spans="1:5" x14ac:dyDescent="0.3">
      <c r="A790" t="s">
        <v>1229</v>
      </c>
      <c r="B790">
        <v>45</v>
      </c>
      <c r="C790">
        <v>35</v>
      </c>
      <c r="D790">
        <v>3</v>
      </c>
      <c r="E790" s="1">
        <v>0.22222222222222221</v>
      </c>
    </row>
    <row r="791" spans="1:5" x14ac:dyDescent="0.3">
      <c r="A791" t="s">
        <v>1646</v>
      </c>
      <c r="B791">
        <v>212</v>
      </c>
      <c r="C791">
        <v>115</v>
      </c>
      <c r="D791">
        <v>0</v>
      </c>
      <c r="E791" s="1">
        <v>0.45754716981132076</v>
      </c>
    </row>
    <row r="792" spans="1:5" x14ac:dyDescent="0.3">
      <c r="A792" t="s">
        <v>1555</v>
      </c>
      <c r="B792">
        <v>36</v>
      </c>
      <c r="C792">
        <v>28</v>
      </c>
      <c r="D792">
        <v>15</v>
      </c>
      <c r="E792" s="1">
        <v>0.22222222222222221</v>
      </c>
    </row>
    <row r="793" spans="1:5" x14ac:dyDescent="0.3">
      <c r="A793" t="s">
        <v>1044</v>
      </c>
      <c r="B793">
        <v>159</v>
      </c>
      <c r="C793">
        <v>91</v>
      </c>
      <c r="D793">
        <v>36</v>
      </c>
      <c r="E793" s="1">
        <v>0.42767295597484278</v>
      </c>
    </row>
    <row r="794" spans="1:5" x14ac:dyDescent="0.3">
      <c r="A794" t="s">
        <v>1216</v>
      </c>
      <c r="B794">
        <v>54</v>
      </c>
      <c r="C794">
        <v>2</v>
      </c>
      <c r="D794">
        <v>2</v>
      </c>
      <c r="E794" s="1">
        <v>0.96296296296296291</v>
      </c>
    </row>
    <row r="795" spans="1:5" x14ac:dyDescent="0.3">
      <c r="A795" t="s">
        <v>1202</v>
      </c>
      <c r="B795">
        <v>55</v>
      </c>
      <c r="C795">
        <v>2</v>
      </c>
      <c r="D795">
        <v>2</v>
      </c>
      <c r="E795" s="1">
        <v>0.96363636363636362</v>
      </c>
    </row>
    <row r="796" spans="1:5" x14ac:dyDescent="0.3">
      <c r="A796" t="s">
        <v>1244</v>
      </c>
      <c r="B796">
        <v>312</v>
      </c>
      <c r="C796">
        <v>249</v>
      </c>
      <c r="D796">
        <v>53</v>
      </c>
      <c r="E796" s="1">
        <v>0.20192307692307693</v>
      </c>
    </row>
    <row r="797" spans="1:5" x14ac:dyDescent="0.3">
      <c r="A797" t="s">
        <v>1647</v>
      </c>
      <c r="B797">
        <v>172</v>
      </c>
      <c r="C797">
        <v>137</v>
      </c>
      <c r="D797">
        <v>6</v>
      </c>
      <c r="E797" s="1">
        <v>0.20348837209302326</v>
      </c>
    </row>
    <row r="798" spans="1:5" x14ac:dyDescent="0.3">
      <c r="A798" t="s">
        <v>1021</v>
      </c>
      <c r="B798">
        <v>5</v>
      </c>
      <c r="C798">
        <v>4</v>
      </c>
      <c r="D798">
        <v>4</v>
      </c>
      <c r="E798" s="1">
        <v>0.2</v>
      </c>
    </row>
    <row r="799" spans="1:5" x14ac:dyDescent="0.3">
      <c r="A799" t="s">
        <v>1418</v>
      </c>
      <c r="B799">
        <v>83</v>
      </c>
      <c r="C799">
        <v>29</v>
      </c>
      <c r="D799">
        <v>25</v>
      </c>
      <c r="E799" s="1">
        <v>0.6506024096385542</v>
      </c>
    </row>
    <row r="800" spans="1:5" x14ac:dyDescent="0.3">
      <c r="A800" t="s">
        <v>1433</v>
      </c>
      <c r="B800">
        <v>12</v>
      </c>
      <c r="C800">
        <v>1</v>
      </c>
      <c r="D800">
        <v>0</v>
      </c>
      <c r="E800" s="1">
        <v>0.91666666666666663</v>
      </c>
    </row>
    <row r="801" spans="1:5" x14ac:dyDescent="0.3">
      <c r="A801" t="s">
        <v>1069</v>
      </c>
      <c r="B801">
        <v>33</v>
      </c>
      <c r="C801">
        <v>22</v>
      </c>
      <c r="D801">
        <v>6</v>
      </c>
      <c r="E801" s="1">
        <v>0.33333333333333331</v>
      </c>
    </row>
    <row r="802" spans="1:5" x14ac:dyDescent="0.3">
      <c r="A802" t="s">
        <v>1542</v>
      </c>
      <c r="B802">
        <v>54</v>
      </c>
      <c r="C802">
        <v>39</v>
      </c>
      <c r="D802">
        <v>20</v>
      </c>
      <c r="E802" s="1">
        <v>0.27777777777777779</v>
      </c>
    </row>
    <row r="803" spans="1:5" x14ac:dyDescent="0.3">
      <c r="A803" t="s">
        <v>1080</v>
      </c>
      <c r="B803">
        <v>124</v>
      </c>
      <c r="C803">
        <v>86</v>
      </c>
      <c r="D803">
        <v>21</v>
      </c>
      <c r="E803" s="1">
        <v>0.30645161290322581</v>
      </c>
    </row>
    <row r="804" spans="1:5" x14ac:dyDescent="0.3">
      <c r="A804" t="s">
        <v>1065</v>
      </c>
      <c r="B804">
        <v>135</v>
      </c>
      <c r="C804">
        <v>70</v>
      </c>
      <c r="D804">
        <v>3</v>
      </c>
      <c r="E804" s="1">
        <v>0.48148148148148145</v>
      </c>
    </row>
    <row r="805" spans="1:5" x14ac:dyDescent="0.3">
      <c r="A805" t="s">
        <v>1022</v>
      </c>
      <c r="B805">
        <v>99</v>
      </c>
      <c r="C805">
        <v>73</v>
      </c>
      <c r="D805">
        <v>0</v>
      </c>
      <c r="E805" s="1">
        <v>0.26262626262626265</v>
      </c>
    </row>
    <row r="806" spans="1:5" x14ac:dyDescent="0.3">
      <c r="A806" t="s">
        <v>847</v>
      </c>
      <c r="B806">
        <v>39</v>
      </c>
      <c r="C806">
        <v>17</v>
      </c>
      <c r="D806">
        <v>0</v>
      </c>
      <c r="E806" s="1">
        <v>0.5641025641025641</v>
      </c>
    </row>
    <row r="807" spans="1:5" x14ac:dyDescent="0.3">
      <c r="A807" t="s">
        <v>1387</v>
      </c>
      <c r="B807">
        <v>160</v>
      </c>
      <c r="C807">
        <v>100</v>
      </c>
      <c r="D807">
        <v>4</v>
      </c>
      <c r="E807" s="1">
        <v>0.375</v>
      </c>
    </row>
    <row r="808" spans="1:5" x14ac:dyDescent="0.3">
      <c r="A808" t="s">
        <v>1204</v>
      </c>
      <c r="B808">
        <v>275</v>
      </c>
      <c r="C808">
        <v>195</v>
      </c>
      <c r="D808">
        <v>1</v>
      </c>
      <c r="E808" s="1">
        <v>0.29090909090909089</v>
      </c>
    </row>
    <row r="809" spans="1:5" x14ac:dyDescent="0.3">
      <c r="A809" t="s">
        <v>1461</v>
      </c>
      <c r="B809">
        <v>204</v>
      </c>
      <c r="C809">
        <v>113</v>
      </c>
      <c r="D809">
        <v>3</v>
      </c>
      <c r="E809" s="1">
        <v>0.44607843137254904</v>
      </c>
    </row>
    <row r="810" spans="1:5" x14ac:dyDescent="0.3">
      <c r="A810" t="s">
        <v>1101</v>
      </c>
      <c r="B810">
        <v>166</v>
      </c>
      <c r="C810">
        <v>88</v>
      </c>
      <c r="D810">
        <v>1</v>
      </c>
      <c r="E810" s="1">
        <v>0.46987951807228917</v>
      </c>
    </row>
    <row r="811" spans="1:5" x14ac:dyDescent="0.3">
      <c r="A811" t="s">
        <v>773</v>
      </c>
      <c r="B811">
        <v>70</v>
      </c>
      <c r="C811">
        <v>53</v>
      </c>
      <c r="D811">
        <v>10</v>
      </c>
      <c r="E811" s="1">
        <v>0.24285714285714285</v>
      </c>
    </row>
    <row r="812" spans="1:5" x14ac:dyDescent="0.3">
      <c r="A812" t="s">
        <v>1178</v>
      </c>
      <c r="B812">
        <v>87</v>
      </c>
      <c r="C812">
        <v>47</v>
      </c>
      <c r="D812">
        <v>14</v>
      </c>
      <c r="E812" s="1">
        <v>0.45977011494252873</v>
      </c>
    </row>
    <row r="813" spans="1:5" x14ac:dyDescent="0.3">
      <c r="A813" t="s">
        <v>1325</v>
      </c>
      <c r="B813">
        <v>67</v>
      </c>
      <c r="C813">
        <v>15</v>
      </c>
      <c r="D813">
        <v>3</v>
      </c>
      <c r="E813" s="1">
        <v>0.77611940298507465</v>
      </c>
    </row>
    <row r="814" spans="1:5" x14ac:dyDescent="0.3">
      <c r="A814" t="s">
        <v>928</v>
      </c>
      <c r="B814">
        <v>59</v>
      </c>
      <c r="C814">
        <v>1</v>
      </c>
      <c r="D814">
        <v>0</v>
      </c>
      <c r="E814" s="1">
        <v>0.98305084745762716</v>
      </c>
    </row>
    <row r="815" spans="1:5" x14ac:dyDescent="0.3">
      <c r="A815" t="s">
        <v>1194</v>
      </c>
      <c r="B815">
        <v>293</v>
      </c>
      <c r="C815">
        <v>230</v>
      </c>
      <c r="D815">
        <v>11</v>
      </c>
      <c r="E815" s="1">
        <v>0.21501706484641639</v>
      </c>
    </row>
    <row r="816" spans="1:5" x14ac:dyDescent="0.3">
      <c r="A816" t="s">
        <v>1095</v>
      </c>
      <c r="B816">
        <v>59</v>
      </c>
      <c r="C816">
        <v>24</v>
      </c>
      <c r="D816">
        <v>0</v>
      </c>
      <c r="E816" s="1">
        <v>0.59322033898305082</v>
      </c>
    </row>
    <row r="817" spans="1:5" x14ac:dyDescent="0.3">
      <c r="A817" t="s">
        <v>1554</v>
      </c>
      <c r="B817">
        <v>58</v>
      </c>
      <c r="C817">
        <v>19</v>
      </c>
      <c r="D817">
        <v>0</v>
      </c>
      <c r="E817" s="1">
        <v>0.67241379310344829</v>
      </c>
    </row>
    <row r="818" spans="1:5" x14ac:dyDescent="0.3">
      <c r="A818" t="s">
        <v>1401</v>
      </c>
      <c r="B818">
        <v>3</v>
      </c>
      <c r="C818">
        <v>2</v>
      </c>
      <c r="D818">
        <v>0</v>
      </c>
      <c r="E818" s="1">
        <v>0.33333333333333331</v>
      </c>
    </row>
    <row r="819" spans="1:5" x14ac:dyDescent="0.3">
      <c r="A819" t="s">
        <v>1493</v>
      </c>
      <c r="B819">
        <v>182</v>
      </c>
      <c r="C819">
        <v>96</v>
      </c>
      <c r="D819">
        <v>30</v>
      </c>
      <c r="E819" s="1">
        <v>0.47252747252747251</v>
      </c>
    </row>
    <row r="820" spans="1:5" x14ac:dyDescent="0.3">
      <c r="A820" t="s">
        <v>935</v>
      </c>
      <c r="B820">
        <v>32</v>
      </c>
      <c r="C820">
        <v>18</v>
      </c>
      <c r="D820">
        <v>9</v>
      </c>
      <c r="E820" s="1">
        <v>0.4375</v>
      </c>
    </row>
    <row r="821" spans="1:5" x14ac:dyDescent="0.3">
      <c r="A821" t="s">
        <v>1410</v>
      </c>
      <c r="B821">
        <v>125</v>
      </c>
      <c r="C821">
        <v>31</v>
      </c>
      <c r="D821">
        <v>0</v>
      </c>
      <c r="E821" s="1">
        <v>0.752</v>
      </c>
    </row>
    <row r="822" spans="1:5" x14ac:dyDescent="0.3">
      <c r="A822" t="s">
        <v>1390</v>
      </c>
      <c r="B822">
        <v>71</v>
      </c>
      <c r="C822">
        <v>45</v>
      </c>
      <c r="D822">
        <v>4</v>
      </c>
      <c r="E822" s="1">
        <v>0.36619718309859156</v>
      </c>
    </row>
    <row r="823" spans="1:5" x14ac:dyDescent="0.3">
      <c r="A823" t="s">
        <v>1564</v>
      </c>
      <c r="B823">
        <v>115</v>
      </c>
      <c r="C823">
        <v>81</v>
      </c>
      <c r="D823">
        <v>0</v>
      </c>
      <c r="E823" s="1">
        <v>0.29565217391304349</v>
      </c>
    </row>
    <row r="824" spans="1:5" x14ac:dyDescent="0.3">
      <c r="A824" t="s">
        <v>827</v>
      </c>
      <c r="B824">
        <v>39</v>
      </c>
      <c r="C824">
        <v>18</v>
      </c>
      <c r="D824">
        <v>0</v>
      </c>
      <c r="E824" s="1">
        <v>0.53846153846153844</v>
      </c>
    </row>
    <row r="825" spans="1:5" x14ac:dyDescent="0.3">
      <c r="A825" t="s">
        <v>820</v>
      </c>
      <c r="B825">
        <v>65</v>
      </c>
      <c r="C825">
        <v>42</v>
      </c>
      <c r="D825">
        <v>7</v>
      </c>
      <c r="E825" s="1">
        <v>0.35384615384615387</v>
      </c>
    </row>
    <row r="826" spans="1:5" x14ac:dyDescent="0.3">
      <c r="A826" t="s">
        <v>1279</v>
      </c>
      <c r="B826">
        <v>10</v>
      </c>
      <c r="C826">
        <v>3</v>
      </c>
      <c r="D826">
        <v>3</v>
      </c>
      <c r="E826" s="1">
        <v>0.7</v>
      </c>
    </row>
    <row r="827" spans="1:5" x14ac:dyDescent="0.3">
      <c r="A827" t="s">
        <v>1445</v>
      </c>
      <c r="B827">
        <v>44</v>
      </c>
      <c r="C827">
        <v>4</v>
      </c>
      <c r="D827">
        <v>4</v>
      </c>
      <c r="E827" s="1">
        <v>0.90909090909090906</v>
      </c>
    </row>
    <row r="828" spans="1:5" x14ac:dyDescent="0.3">
      <c r="A828" t="s">
        <v>1057</v>
      </c>
      <c r="B828">
        <v>47</v>
      </c>
      <c r="C828">
        <v>6</v>
      </c>
      <c r="D828">
        <v>6</v>
      </c>
      <c r="E828" s="1">
        <v>0.87234042553191493</v>
      </c>
    </row>
    <row r="829" spans="1:5" x14ac:dyDescent="0.3">
      <c r="A829" t="s">
        <v>1545</v>
      </c>
      <c r="B829">
        <v>106</v>
      </c>
      <c r="C829">
        <v>18</v>
      </c>
      <c r="D829">
        <v>7</v>
      </c>
      <c r="E829" s="1">
        <v>0.83018867924528306</v>
      </c>
    </row>
    <row r="830" spans="1:5" x14ac:dyDescent="0.3">
      <c r="A830" t="s">
        <v>837</v>
      </c>
      <c r="B830">
        <v>51</v>
      </c>
      <c r="C830">
        <v>51</v>
      </c>
      <c r="D830">
        <v>51</v>
      </c>
      <c r="E830" s="1">
        <v>0</v>
      </c>
    </row>
    <row r="831" spans="1:5" x14ac:dyDescent="0.3">
      <c r="A831" t="s">
        <v>1142</v>
      </c>
      <c r="B831">
        <v>58</v>
      </c>
      <c r="C831">
        <v>58</v>
      </c>
      <c r="D831">
        <v>57</v>
      </c>
      <c r="E831" s="1">
        <v>0</v>
      </c>
    </row>
    <row r="832" spans="1:5" x14ac:dyDescent="0.3">
      <c r="A832" t="s">
        <v>825</v>
      </c>
      <c r="B832">
        <v>255</v>
      </c>
      <c r="C832">
        <v>50</v>
      </c>
      <c r="D832">
        <v>7</v>
      </c>
      <c r="E832" s="1">
        <v>0.80392156862745101</v>
      </c>
    </row>
    <row r="833" spans="1:5" x14ac:dyDescent="0.3">
      <c r="A833" t="s">
        <v>931</v>
      </c>
      <c r="B833">
        <v>202</v>
      </c>
      <c r="C833">
        <v>189</v>
      </c>
      <c r="D833">
        <v>37</v>
      </c>
      <c r="E833" s="1">
        <v>6.4356435643564358E-2</v>
      </c>
    </row>
    <row r="834" spans="1:5" x14ac:dyDescent="0.3">
      <c r="A834" t="s">
        <v>1241</v>
      </c>
      <c r="B834">
        <v>95</v>
      </c>
      <c r="C834">
        <v>58</v>
      </c>
      <c r="D834">
        <v>0</v>
      </c>
      <c r="E834" s="1">
        <v>0.38947368421052631</v>
      </c>
    </row>
    <row r="835" spans="1:5" x14ac:dyDescent="0.3">
      <c r="A835" t="s">
        <v>1648</v>
      </c>
      <c r="B835">
        <v>5</v>
      </c>
      <c r="C835">
        <v>5</v>
      </c>
      <c r="D835">
        <v>1</v>
      </c>
      <c r="E835" s="1">
        <v>0</v>
      </c>
    </row>
    <row r="836" spans="1:5" x14ac:dyDescent="0.3">
      <c r="A836" t="s">
        <v>1459</v>
      </c>
      <c r="B836">
        <v>25</v>
      </c>
      <c r="C836">
        <v>20</v>
      </c>
      <c r="D836">
        <v>3</v>
      </c>
      <c r="E836" s="1">
        <v>0.2</v>
      </c>
    </row>
    <row r="837" spans="1:5" x14ac:dyDescent="0.3">
      <c r="A837" t="s">
        <v>1650</v>
      </c>
      <c r="B837">
        <v>97</v>
      </c>
      <c r="C837">
        <v>53</v>
      </c>
      <c r="D837">
        <v>1</v>
      </c>
      <c r="E837" s="1">
        <v>0.45360824742268041</v>
      </c>
    </row>
    <row r="838" spans="1:5" x14ac:dyDescent="0.3">
      <c r="A838" t="s">
        <v>1649</v>
      </c>
      <c r="B838">
        <v>133</v>
      </c>
      <c r="C838">
        <v>59</v>
      </c>
      <c r="D838">
        <v>1</v>
      </c>
      <c r="E838" s="1">
        <v>0.55639097744360899</v>
      </c>
    </row>
    <row r="839" spans="1:5" x14ac:dyDescent="0.3">
      <c r="A839" t="s">
        <v>1409</v>
      </c>
      <c r="B839">
        <v>5</v>
      </c>
      <c r="C839">
        <v>4</v>
      </c>
      <c r="D839">
        <v>0</v>
      </c>
      <c r="E839" s="1">
        <v>0.2</v>
      </c>
    </row>
    <row r="840" spans="1:5" x14ac:dyDescent="0.3">
      <c r="A840" t="s">
        <v>894</v>
      </c>
      <c r="B840">
        <v>20</v>
      </c>
      <c r="C840">
        <v>15</v>
      </c>
      <c r="D840">
        <v>2</v>
      </c>
      <c r="E840" s="1">
        <v>0.25</v>
      </c>
    </row>
    <row r="841" spans="1:5" x14ac:dyDescent="0.3">
      <c r="A841" t="s">
        <v>1258</v>
      </c>
      <c r="B841">
        <v>4</v>
      </c>
      <c r="C841">
        <v>1</v>
      </c>
      <c r="D841">
        <v>0</v>
      </c>
      <c r="E841" s="1">
        <v>0.75</v>
      </c>
    </row>
    <row r="842" spans="1:5" x14ac:dyDescent="0.3">
      <c r="A842" t="s">
        <v>955</v>
      </c>
      <c r="B842">
        <v>84</v>
      </c>
      <c r="C842">
        <v>45</v>
      </c>
      <c r="D842">
        <v>0</v>
      </c>
      <c r="E842" s="1">
        <v>0.4642857142857143</v>
      </c>
    </row>
    <row r="843" spans="1:5" x14ac:dyDescent="0.3">
      <c r="A843" t="s">
        <v>1223</v>
      </c>
      <c r="B843">
        <v>36</v>
      </c>
      <c r="C843">
        <v>24</v>
      </c>
      <c r="D843">
        <v>12</v>
      </c>
      <c r="E843" s="1">
        <v>0.33333333333333331</v>
      </c>
    </row>
    <row r="844" spans="1:5" x14ac:dyDescent="0.3">
      <c r="A844" t="s">
        <v>1521</v>
      </c>
      <c r="B844">
        <v>9</v>
      </c>
      <c r="C844">
        <v>7</v>
      </c>
      <c r="D844">
        <v>0</v>
      </c>
      <c r="E844" s="1">
        <v>0.22222222222222221</v>
      </c>
    </row>
    <row r="845" spans="1:5" x14ac:dyDescent="0.3">
      <c r="A845" t="s">
        <v>1090</v>
      </c>
      <c r="B845">
        <v>4</v>
      </c>
      <c r="C845">
        <v>2</v>
      </c>
      <c r="D845">
        <v>0</v>
      </c>
      <c r="E845" s="1">
        <v>0.5</v>
      </c>
    </row>
    <row r="846" spans="1:5" x14ac:dyDescent="0.3">
      <c r="A846" t="s">
        <v>1300</v>
      </c>
      <c r="B846">
        <v>118</v>
      </c>
      <c r="C846">
        <v>64</v>
      </c>
      <c r="D846">
        <v>4</v>
      </c>
      <c r="E846" s="1">
        <v>0.4576271186440678</v>
      </c>
    </row>
    <row r="847" spans="1:5" x14ac:dyDescent="0.3">
      <c r="A847" t="s">
        <v>922</v>
      </c>
      <c r="B847">
        <v>39</v>
      </c>
      <c r="C847">
        <v>29</v>
      </c>
      <c r="D847">
        <v>1</v>
      </c>
      <c r="E847" s="1">
        <v>0.25641025641025639</v>
      </c>
    </row>
    <row r="848" spans="1:5" x14ac:dyDescent="0.3">
      <c r="A848" t="s">
        <v>924</v>
      </c>
      <c r="B848">
        <v>35</v>
      </c>
      <c r="C848">
        <v>6</v>
      </c>
      <c r="D848">
        <v>0</v>
      </c>
      <c r="E848" s="1">
        <v>0.82857142857142863</v>
      </c>
    </row>
    <row r="849" spans="1:5" x14ac:dyDescent="0.3">
      <c r="A849" t="s">
        <v>824</v>
      </c>
      <c r="B849">
        <v>89</v>
      </c>
      <c r="C849">
        <v>12</v>
      </c>
      <c r="D849">
        <v>2</v>
      </c>
      <c r="E849" s="1">
        <v>0.8651685393258427</v>
      </c>
    </row>
    <row r="850" spans="1:5" x14ac:dyDescent="0.3">
      <c r="A850" t="s">
        <v>798</v>
      </c>
      <c r="B850">
        <v>22</v>
      </c>
      <c r="C850">
        <v>15</v>
      </c>
      <c r="D850">
        <v>0</v>
      </c>
      <c r="E850" s="1">
        <v>0.31818181818181818</v>
      </c>
    </row>
    <row r="851" spans="1:5" x14ac:dyDescent="0.3">
      <c r="A851" t="s">
        <v>1263</v>
      </c>
      <c r="B851">
        <v>27</v>
      </c>
      <c r="C851">
        <v>2</v>
      </c>
      <c r="D851">
        <v>2</v>
      </c>
      <c r="E851" s="1">
        <v>0.92592592592592593</v>
      </c>
    </row>
    <row r="852" spans="1:5" x14ac:dyDescent="0.3">
      <c r="A852" t="s">
        <v>1161</v>
      </c>
      <c r="B852">
        <v>23</v>
      </c>
      <c r="C852">
        <v>2</v>
      </c>
      <c r="D852">
        <v>2</v>
      </c>
      <c r="E852" s="1">
        <v>0.91304347826086951</v>
      </c>
    </row>
    <row r="853" spans="1:5" x14ac:dyDescent="0.3">
      <c r="A853" t="s">
        <v>1651</v>
      </c>
      <c r="B853">
        <v>90</v>
      </c>
      <c r="C853">
        <v>51</v>
      </c>
      <c r="D853">
        <v>6</v>
      </c>
      <c r="E853" s="1">
        <v>0.43333333333333335</v>
      </c>
    </row>
    <row r="854" spans="1:5" x14ac:dyDescent="0.3">
      <c r="A854" t="s">
        <v>899</v>
      </c>
      <c r="B854">
        <v>225</v>
      </c>
      <c r="C854">
        <v>143</v>
      </c>
      <c r="D854">
        <v>13</v>
      </c>
      <c r="E854" s="1">
        <v>0.36444444444444446</v>
      </c>
    </row>
    <row r="855" spans="1:5" x14ac:dyDescent="0.3">
      <c r="A855" t="s">
        <v>958</v>
      </c>
      <c r="B855">
        <v>245</v>
      </c>
      <c r="C855">
        <v>179</v>
      </c>
      <c r="D855">
        <v>2</v>
      </c>
      <c r="E855" s="1">
        <v>0.26938775510204083</v>
      </c>
    </row>
    <row r="856" spans="1:5" x14ac:dyDescent="0.3">
      <c r="A856" t="s">
        <v>920</v>
      </c>
      <c r="B856">
        <v>135</v>
      </c>
      <c r="C856">
        <v>1</v>
      </c>
      <c r="D856">
        <v>0</v>
      </c>
      <c r="E856" s="1">
        <v>0.99259259259259258</v>
      </c>
    </row>
    <row r="857" spans="1:5" x14ac:dyDescent="0.3">
      <c r="A857" t="s">
        <v>1330</v>
      </c>
      <c r="B857">
        <v>29</v>
      </c>
      <c r="C857">
        <v>5</v>
      </c>
      <c r="D857">
        <v>2</v>
      </c>
      <c r="E857" s="1">
        <v>0.82758620689655171</v>
      </c>
    </row>
    <row r="858" spans="1:5" x14ac:dyDescent="0.3">
      <c r="A858" t="s">
        <v>1533</v>
      </c>
      <c r="B858">
        <v>207</v>
      </c>
      <c r="C858">
        <v>96</v>
      </c>
      <c r="D858">
        <v>2</v>
      </c>
      <c r="E858" s="1">
        <v>0.53623188405797106</v>
      </c>
    </row>
    <row r="859" spans="1:5" x14ac:dyDescent="0.3">
      <c r="A859" t="s">
        <v>1477</v>
      </c>
      <c r="B859">
        <v>28</v>
      </c>
      <c r="C859">
        <v>20</v>
      </c>
      <c r="D859">
        <v>14</v>
      </c>
      <c r="E859" s="1">
        <v>0.2857142857142857</v>
      </c>
    </row>
    <row r="860" spans="1:5" x14ac:dyDescent="0.3">
      <c r="A860" t="s">
        <v>1366</v>
      </c>
      <c r="B860">
        <v>46</v>
      </c>
      <c r="C860">
        <v>30</v>
      </c>
      <c r="D860">
        <v>7</v>
      </c>
      <c r="E860" s="1">
        <v>0.34782608695652173</v>
      </c>
    </row>
    <row r="861" spans="1:5" x14ac:dyDescent="0.3">
      <c r="A861" t="s">
        <v>985</v>
      </c>
      <c r="B861">
        <v>113</v>
      </c>
      <c r="C861">
        <v>75</v>
      </c>
      <c r="D861">
        <v>3</v>
      </c>
      <c r="E861" s="1">
        <v>0.33628318584070799</v>
      </c>
    </row>
    <row r="862" spans="1:5" x14ac:dyDescent="0.3">
      <c r="A862" t="s">
        <v>1365</v>
      </c>
      <c r="B862">
        <v>35</v>
      </c>
      <c r="C862">
        <v>22</v>
      </c>
      <c r="D862">
        <v>13</v>
      </c>
      <c r="E862" s="1">
        <v>0.37142857142857144</v>
      </c>
    </row>
    <row r="863" spans="1:5" x14ac:dyDescent="0.3">
      <c r="A863" t="s">
        <v>1180</v>
      </c>
      <c r="B863">
        <v>178</v>
      </c>
      <c r="C863">
        <v>86</v>
      </c>
      <c r="D863">
        <v>24</v>
      </c>
      <c r="E863" s="1">
        <v>0.5168539325842697</v>
      </c>
    </row>
    <row r="864" spans="1:5" x14ac:dyDescent="0.3">
      <c r="A864" t="s">
        <v>1150</v>
      </c>
      <c r="B864">
        <v>32</v>
      </c>
      <c r="C864">
        <v>24</v>
      </c>
      <c r="D864">
        <v>7</v>
      </c>
      <c r="E864" s="1">
        <v>0.25</v>
      </c>
    </row>
    <row r="865" spans="1:5" x14ac:dyDescent="0.3">
      <c r="A865" t="s">
        <v>1500</v>
      </c>
      <c r="B865">
        <v>79</v>
      </c>
      <c r="C865">
        <v>40</v>
      </c>
      <c r="D865">
        <v>1</v>
      </c>
      <c r="E865" s="1">
        <v>0.49367088607594939</v>
      </c>
    </row>
    <row r="866" spans="1:5" x14ac:dyDescent="0.3">
      <c r="A866" t="s">
        <v>957</v>
      </c>
      <c r="B866">
        <v>3</v>
      </c>
      <c r="C866">
        <v>2</v>
      </c>
      <c r="D866">
        <v>1</v>
      </c>
      <c r="E866" s="1">
        <v>0.33333333333333331</v>
      </c>
    </row>
    <row r="867" spans="1:5" x14ac:dyDescent="0.3">
      <c r="A867" t="s">
        <v>775</v>
      </c>
      <c r="B867">
        <v>20</v>
      </c>
      <c r="C867">
        <v>11</v>
      </c>
      <c r="D867">
        <v>1</v>
      </c>
      <c r="E867" s="1">
        <v>0.45</v>
      </c>
    </row>
    <row r="868" spans="1:5" x14ac:dyDescent="0.3">
      <c r="A868" t="s">
        <v>1652</v>
      </c>
      <c r="B868">
        <v>54</v>
      </c>
      <c r="C868">
        <v>36</v>
      </c>
      <c r="D868">
        <v>0</v>
      </c>
      <c r="E868" s="1">
        <v>0.33333333333333331</v>
      </c>
    </row>
    <row r="869" spans="1:5" x14ac:dyDescent="0.3">
      <c r="A869" t="s">
        <v>1230</v>
      </c>
      <c r="B869">
        <v>9</v>
      </c>
      <c r="C869">
        <v>4</v>
      </c>
      <c r="D869">
        <v>1</v>
      </c>
      <c r="E869" s="1">
        <v>0.55555555555555558</v>
      </c>
    </row>
    <row r="870" spans="1:5" x14ac:dyDescent="0.3">
      <c r="A870" t="s">
        <v>964</v>
      </c>
      <c r="B870">
        <v>52</v>
      </c>
      <c r="C870">
        <v>52</v>
      </c>
      <c r="D870">
        <v>45</v>
      </c>
      <c r="E870" s="1">
        <v>0</v>
      </c>
    </row>
    <row r="871" spans="1:5" x14ac:dyDescent="0.3">
      <c r="A871" t="s">
        <v>1334</v>
      </c>
      <c r="B871">
        <v>87</v>
      </c>
      <c r="C871">
        <v>37</v>
      </c>
      <c r="D871">
        <v>0</v>
      </c>
      <c r="E871" s="1">
        <v>0.57471264367816088</v>
      </c>
    </row>
    <row r="872" spans="1:5" x14ac:dyDescent="0.3">
      <c r="A872" t="s">
        <v>809</v>
      </c>
      <c r="B872">
        <v>32</v>
      </c>
      <c r="C872">
        <v>26</v>
      </c>
      <c r="D872">
        <v>19</v>
      </c>
      <c r="E872" s="1">
        <v>0.1875</v>
      </c>
    </row>
    <row r="873" spans="1:5" x14ac:dyDescent="0.3">
      <c r="A873" t="s">
        <v>962</v>
      </c>
      <c r="B873">
        <v>190</v>
      </c>
      <c r="C873">
        <v>78</v>
      </c>
      <c r="D873">
        <v>1</v>
      </c>
      <c r="E873" s="1">
        <v>0.58947368421052626</v>
      </c>
    </row>
    <row r="874" spans="1:5" x14ac:dyDescent="0.3">
      <c r="A874" t="s">
        <v>916</v>
      </c>
      <c r="B874">
        <v>100</v>
      </c>
      <c r="C874">
        <v>22</v>
      </c>
      <c r="D874">
        <v>1</v>
      </c>
      <c r="E874" s="1">
        <v>0.78</v>
      </c>
    </row>
    <row r="875" spans="1:5" x14ac:dyDescent="0.3">
      <c r="A875" t="s">
        <v>1444</v>
      </c>
      <c r="B875">
        <v>58</v>
      </c>
      <c r="C875">
        <v>57</v>
      </c>
      <c r="D875">
        <v>7</v>
      </c>
      <c r="E875" s="1">
        <v>1.7241379310344827E-2</v>
      </c>
    </row>
    <row r="876" spans="1:5" x14ac:dyDescent="0.3">
      <c r="A876" t="s">
        <v>1220</v>
      </c>
      <c r="B876">
        <v>38</v>
      </c>
      <c r="C876">
        <v>35</v>
      </c>
      <c r="D876">
        <v>27</v>
      </c>
      <c r="E876" s="1">
        <v>7.8947368421052627E-2</v>
      </c>
    </row>
    <row r="877" spans="1:5" x14ac:dyDescent="0.3">
      <c r="A877" t="s">
        <v>1016</v>
      </c>
      <c r="B877">
        <v>33</v>
      </c>
      <c r="C877">
        <v>26</v>
      </c>
      <c r="D877">
        <v>1</v>
      </c>
      <c r="E877" s="1">
        <v>0.21212121212121213</v>
      </c>
    </row>
    <row r="878" spans="1:5" x14ac:dyDescent="0.3">
      <c r="A878" t="s">
        <v>1543</v>
      </c>
      <c r="B878">
        <v>54</v>
      </c>
      <c r="C878">
        <v>6</v>
      </c>
      <c r="D878">
        <v>6</v>
      </c>
      <c r="E878" s="1">
        <v>0.88888888888888884</v>
      </c>
    </row>
    <row r="879" spans="1:5" x14ac:dyDescent="0.3">
      <c r="A879" t="s">
        <v>1250</v>
      </c>
      <c r="B879">
        <v>13</v>
      </c>
      <c r="C879">
        <v>2</v>
      </c>
      <c r="D879">
        <v>2</v>
      </c>
      <c r="E879" s="1">
        <v>0.84615384615384615</v>
      </c>
    </row>
    <row r="880" spans="1:5" x14ac:dyDescent="0.3">
      <c r="A880" t="s">
        <v>987</v>
      </c>
      <c r="B880">
        <v>43</v>
      </c>
      <c r="C880">
        <v>1</v>
      </c>
      <c r="D880">
        <v>1</v>
      </c>
      <c r="E880" s="1">
        <v>0.97674418604651159</v>
      </c>
    </row>
    <row r="881" spans="1:5" x14ac:dyDescent="0.3">
      <c r="A881" t="s">
        <v>1313</v>
      </c>
      <c r="B881">
        <v>32</v>
      </c>
      <c r="C881">
        <v>4</v>
      </c>
      <c r="D881">
        <v>2</v>
      </c>
      <c r="E881" s="1">
        <v>0.875</v>
      </c>
    </row>
    <row r="882" spans="1:5" x14ac:dyDescent="0.3">
      <c r="A882" t="s">
        <v>1097</v>
      </c>
      <c r="B882">
        <v>8</v>
      </c>
      <c r="C882">
        <v>2</v>
      </c>
      <c r="D882">
        <v>1</v>
      </c>
      <c r="E882" s="1">
        <v>0.75</v>
      </c>
    </row>
    <row r="883" spans="1:5" x14ac:dyDescent="0.3">
      <c r="A883" t="s">
        <v>1310</v>
      </c>
      <c r="B883">
        <v>191</v>
      </c>
      <c r="C883">
        <v>102</v>
      </c>
      <c r="D883">
        <v>11</v>
      </c>
      <c r="E883" s="1">
        <v>0.46596858638743455</v>
      </c>
    </row>
    <row r="884" spans="1:5" x14ac:dyDescent="0.3">
      <c r="A884" t="s">
        <v>1383</v>
      </c>
      <c r="B884">
        <v>93</v>
      </c>
      <c r="C884">
        <v>2</v>
      </c>
      <c r="D884">
        <v>2</v>
      </c>
      <c r="E884" s="1">
        <v>0.978494623655914</v>
      </c>
    </row>
    <row r="885" spans="1:5" x14ac:dyDescent="0.3">
      <c r="A885" t="s">
        <v>1393</v>
      </c>
      <c r="B885">
        <v>17</v>
      </c>
      <c r="C885">
        <v>2</v>
      </c>
      <c r="D885">
        <v>0</v>
      </c>
      <c r="E885" s="1">
        <v>0.88235294117647056</v>
      </c>
    </row>
    <row r="886" spans="1:5" x14ac:dyDescent="0.3">
      <c r="A886" t="s">
        <v>1296</v>
      </c>
      <c r="B886">
        <v>18</v>
      </c>
      <c r="C886">
        <v>6</v>
      </c>
      <c r="D886">
        <v>5</v>
      </c>
      <c r="E886" s="1">
        <v>0.66666666666666663</v>
      </c>
    </row>
    <row r="887" spans="1:5" x14ac:dyDescent="0.3">
      <c r="A887" t="s">
        <v>1221</v>
      </c>
      <c r="B887">
        <v>198</v>
      </c>
      <c r="C887">
        <v>21</v>
      </c>
      <c r="D887">
        <v>0</v>
      </c>
      <c r="E887" s="1">
        <v>0.89393939393939392</v>
      </c>
    </row>
    <row r="888" spans="1:5" x14ac:dyDescent="0.3">
      <c r="A888" t="s">
        <v>1490</v>
      </c>
      <c r="B888">
        <v>122</v>
      </c>
      <c r="C888">
        <v>60</v>
      </c>
      <c r="D888">
        <v>0</v>
      </c>
      <c r="E888" s="1">
        <v>0.50819672131147542</v>
      </c>
    </row>
    <row r="889" spans="1:5" x14ac:dyDescent="0.3">
      <c r="A889" t="s">
        <v>1031</v>
      </c>
      <c r="B889">
        <v>27</v>
      </c>
      <c r="C889">
        <v>9</v>
      </c>
      <c r="D889">
        <v>3</v>
      </c>
      <c r="E889" s="1">
        <v>0.66666666666666663</v>
      </c>
    </row>
    <row r="890" spans="1:5" x14ac:dyDescent="0.3">
      <c r="A890" t="s">
        <v>1323</v>
      </c>
      <c r="B890">
        <v>194</v>
      </c>
      <c r="C890">
        <v>38</v>
      </c>
      <c r="D890">
        <v>0</v>
      </c>
      <c r="E890" s="1">
        <v>0.80412371134020622</v>
      </c>
    </row>
    <row r="891" spans="1:5" x14ac:dyDescent="0.3">
      <c r="A891" t="s">
        <v>1591</v>
      </c>
      <c r="B891">
        <v>179</v>
      </c>
      <c r="C891">
        <v>90</v>
      </c>
      <c r="D891">
        <v>0</v>
      </c>
      <c r="E891" s="1">
        <v>0.4972067039106145</v>
      </c>
    </row>
    <row r="892" spans="1:5" x14ac:dyDescent="0.3">
      <c r="A892" t="s">
        <v>1466</v>
      </c>
      <c r="B892">
        <v>3</v>
      </c>
      <c r="C892">
        <v>1</v>
      </c>
      <c r="D892">
        <v>0</v>
      </c>
      <c r="E892" s="1">
        <v>0.66666666666666663</v>
      </c>
    </row>
    <row r="893" spans="1:5" x14ac:dyDescent="0.3">
      <c r="A893" t="s">
        <v>1502</v>
      </c>
      <c r="B893">
        <v>9</v>
      </c>
      <c r="C893">
        <v>4</v>
      </c>
      <c r="D893">
        <v>1</v>
      </c>
      <c r="E893" s="1">
        <v>0.55555555555555558</v>
      </c>
    </row>
    <row r="894" spans="1:5" x14ac:dyDescent="0.3">
      <c r="A894" t="s">
        <v>1586</v>
      </c>
      <c r="B894">
        <v>177</v>
      </c>
      <c r="C894">
        <v>49</v>
      </c>
      <c r="D894">
        <v>0</v>
      </c>
      <c r="E894" s="1">
        <v>0.7231638418079096</v>
      </c>
    </row>
    <row r="895" spans="1:5" x14ac:dyDescent="0.3">
      <c r="A895" t="s">
        <v>1045</v>
      </c>
      <c r="B895">
        <v>58</v>
      </c>
      <c r="C895">
        <v>36</v>
      </c>
      <c r="D895">
        <v>4</v>
      </c>
      <c r="E895" s="1">
        <v>0.37931034482758619</v>
      </c>
    </row>
    <row r="896" spans="1:5" x14ac:dyDescent="0.3">
      <c r="A896" t="s">
        <v>1458</v>
      </c>
      <c r="B896">
        <v>4</v>
      </c>
      <c r="C896">
        <v>2</v>
      </c>
      <c r="D896">
        <v>2</v>
      </c>
      <c r="E896" s="1">
        <v>0.5</v>
      </c>
    </row>
    <row r="897" spans="1:5" x14ac:dyDescent="0.3">
      <c r="A897" t="s">
        <v>1207</v>
      </c>
      <c r="B897">
        <v>76</v>
      </c>
      <c r="C897">
        <v>24</v>
      </c>
      <c r="D897">
        <v>1</v>
      </c>
      <c r="E897" s="1">
        <v>0.68421052631578949</v>
      </c>
    </row>
    <row r="898" spans="1:5" x14ac:dyDescent="0.3">
      <c r="A898" t="s">
        <v>1413</v>
      </c>
      <c r="B898">
        <v>15</v>
      </c>
      <c r="C898">
        <v>8</v>
      </c>
      <c r="D898">
        <v>8</v>
      </c>
      <c r="E898" s="1">
        <v>0.46666666666666667</v>
      </c>
    </row>
    <row r="899" spans="1:5" x14ac:dyDescent="0.3">
      <c r="A899" t="s">
        <v>1653</v>
      </c>
      <c r="B899">
        <v>111</v>
      </c>
      <c r="C899">
        <v>38</v>
      </c>
      <c r="D899">
        <v>17</v>
      </c>
      <c r="E899" s="1">
        <v>0.65765765765765771</v>
      </c>
    </row>
    <row r="900" spans="1:5" x14ac:dyDescent="0.3">
      <c r="A900" t="s">
        <v>1400</v>
      </c>
      <c r="B900">
        <v>25</v>
      </c>
      <c r="C900">
        <v>20</v>
      </c>
      <c r="D900">
        <v>0</v>
      </c>
      <c r="E900" s="1">
        <v>0.2</v>
      </c>
    </row>
    <row r="901" spans="1:5" x14ac:dyDescent="0.3">
      <c r="E901" s="25"/>
    </row>
    <row r="902" spans="1:5" x14ac:dyDescent="0.3">
      <c r="E902" s="25"/>
    </row>
    <row r="903" spans="1:5" x14ac:dyDescent="0.3">
      <c r="E903" s="25"/>
    </row>
    <row r="904" spans="1:5" x14ac:dyDescent="0.3">
      <c r="E904" s="25"/>
    </row>
    <row r="905" spans="1:5" x14ac:dyDescent="0.3">
      <c r="E905" s="25"/>
    </row>
    <row r="906" spans="1:5" x14ac:dyDescent="0.3">
      <c r="E906" s="25"/>
    </row>
    <row r="907" spans="1:5" x14ac:dyDescent="0.3">
      <c r="E907" s="25"/>
    </row>
    <row r="908" spans="1:5" x14ac:dyDescent="0.3">
      <c r="E908" s="25"/>
    </row>
    <row r="909" spans="1:5" x14ac:dyDescent="0.3">
      <c r="E909" s="25"/>
    </row>
    <row r="910" spans="1:5" x14ac:dyDescent="0.3">
      <c r="E910" s="25"/>
    </row>
    <row r="911" spans="1:5" x14ac:dyDescent="0.3">
      <c r="E911" s="25"/>
    </row>
    <row r="912" spans="1:5" x14ac:dyDescent="0.3">
      <c r="E912" s="25"/>
    </row>
    <row r="913" spans="5:5" x14ac:dyDescent="0.3">
      <c r="E913" s="25"/>
    </row>
    <row r="914" spans="5:5" x14ac:dyDescent="0.3">
      <c r="E914" s="25"/>
    </row>
    <row r="915" spans="5:5" x14ac:dyDescent="0.3">
      <c r="E915" s="25"/>
    </row>
    <row r="916" spans="5:5" x14ac:dyDescent="0.3">
      <c r="E916" s="25"/>
    </row>
    <row r="917" spans="5:5" x14ac:dyDescent="0.3">
      <c r="E917" s="25"/>
    </row>
    <row r="918" spans="5:5" x14ac:dyDescent="0.3">
      <c r="E918" s="25"/>
    </row>
    <row r="919" spans="5:5" x14ac:dyDescent="0.3">
      <c r="E919" s="25"/>
    </row>
  </sheetData>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F7183F-3BBA-40BE-B617-3180D6417DF8}">
  <sheetPr>
    <tabColor theme="6"/>
  </sheetPr>
  <dimension ref="A1"/>
  <sheetViews>
    <sheetView workbookViewId="0">
      <selection activeCell="I24" sqref="I24"/>
    </sheetView>
  </sheetViews>
  <sheetFormatPr defaultRowHeight="14.4" x14ac:dyDescent="0.3"/>
  <sheetData/>
  <pageMargins left="0.7" right="0.7" top="0.75" bottom="0.75" header="0.3" footer="0.3"/>
  <pageSetup paperSize="9" orientation="portrait"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49BACA-EFE0-4AA1-9AD5-7EE15561367D}">
  <sheetPr>
    <tabColor theme="9"/>
  </sheetPr>
  <dimension ref="A1:K101"/>
  <sheetViews>
    <sheetView workbookViewId="0">
      <selection activeCell="E2" sqref="E2"/>
    </sheetView>
  </sheetViews>
  <sheetFormatPr defaultRowHeight="14.4" x14ac:dyDescent="0.3"/>
  <cols>
    <col min="1" max="1" width="17.109375" customWidth="1"/>
    <col min="2" max="2" width="25.109375" customWidth="1"/>
    <col min="3" max="3" width="11.5546875" customWidth="1"/>
    <col min="4" max="4" width="16.6640625" customWidth="1"/>
    <col min="5" max="5" width="19.5546875" customWidth="1"/>
    <col min="6" max="6" width="31.109375" customWidth="1"/>
    <col min="7" max="7" width="24.33203125" style="1" customWidth="1"/>
    <col min="9" max="9" width="10.6640625" customWidth="1"/>
    <col min="10" max="11" width="15.6640625" customWidth="1"/>
  </cols>
  <sheetData>
    <row r="1" spans="1:11" x14ac:dyDescent="0.3">
      <c r="A1" t="s">
        <v>1695</v>
      </c>
      <c r="B1" t="s">
        <v>1697</v>
      </c>
      <c r="C1" t="s">
        <v>1698</v>
      </c>
      <c r="D1" t="s">
        <v>1656</v>
      </c>
      <c r="E1" t="s">
        <v>1696</v>
      </c>
      <c r="F1" t="s">
        <v>1699</v>
      </c>
      <c r="G1" s="1" t="s">
        <v>1700</v>
      </c>
    </row>
    <row r="2" spans="1:11" x14ac:dyDescent="0.3">
      <c r="E2" s="1" t="e">
        <f>((Tabel1[[#This Row],[Totaal '# HH]]-Tabel1[[#This Row],['# HH &lt; 100 Mbps]])/Tabel1[[#This Row],[Totaal '# HH]])</f>
        <v>#DIV/0!</v>
      </c>
      <c r="G2" s="1" t="e">
        <f>((Tabel1[[#This Row],[Totaal '# HH]]-Tabel1[[#This Row],['# HH &lt; 100 Mbps]]+Tabel1[[#This Row],['# HH &lt; 100 Mbps te verbinden]])/Tabel1[[#This Row],[Totaal '# HH]])</f>
        <v>#DIV/0!</v>
      </c>
    </row>
    <row r="3" spans="1:11" x14ac:dyDescent="0.3">
      <c r="E3" s="1" t="e">
        <f>((Tabel1[[#This Row],[Totaal '# HH]]-Tabel1[[#This Row],['# HH &lt; 100 Mbps]])/Tabel1[[#This Row],[Totaal '# HH]])</f>
        <v>#DIV/0!</v>
      </c>
      <c r="G3" s="1" t="e">
        <f>((Tabel1[[#This Row],[Totaal '# HH]]-Tabel1[[#This Row],['# HH &lt; 100 Mbps]]+Tabel1[[#This Row],['# HH &lt; 100 Mbps te verbinden]])/Tabel1[[#This Row],[Totaal '# HH]])</f>
        <v>#DIV/0!</v>
      </c>
      <c r="K3" s="2"/>
    </row>
    <row r="4" spans="1:11" x14ac:dyDescent="0.3">
      <c r="E4" s="1" t="e">
        <f>((Tabel1[[#This Row],[Totaal '# HH]]-Tabel1[[#This Row],['# HH &lt; 100 Mbps]])/Tabel1[[#This Row],[Totaal '# HH]])</f>
        <v>#DIV/0!</v>
      </c>
      <c r="G4" s="1" t="e">
        <f>((Tabel1[[#This Row],[Totaal '# HH]]-Tabel1[[#This Row],['# HH &lt; 100 Mbps]]+Tabel1[[#This Row],['# HH &lt; 100 Mbps te verbinden]])/Tabel1[[#This Row],[Totaal '# HH]])</f>
        <v>#DIV/0!</v>
      </c>
      <c r="K4" s="2"/>
    </row>
    <row r="5" spans="1:11" x14ac:dyDescent="0.3">
      <c r="E5" s="1" t="e">
        <f>((Tabel1[[#This Row],[Totaal '# HH]]-Tabel1[[#This Row],['# HH &lt; 100 Mbps]])/Tabel1[[#This Row],[Totaal '# HH]])</f>
        <v>#DIV/0!</v>
      </c>
      <c r="G5" s="1" t="e">
        <f>((Tabel1[[#This Row],[Totaal '# HH]]-Tabel1[[#This Row],['# HH &lt; 100 Mbps]]+Tabel1[[#This Row],['# HH &lt; 100 Mbps te verbinden]])/Tabel1[[#This Row],[Totaal '# HH]])</f>
        <v>#DIV/0!</v>
      </c>
    </row>
    <row r="6" spans="1:11" x14ac:dyDescent="0.3">
      <c r="E6" s="1" t="e">
        <f>((Tabel1[[#This Row],[Totaal '# HH]]-Tabel1[[#This Row],['# HH &lt; 100 Mbps]])/Tabel1[[#This Row],[Totaal '# HH]])</f>
        <v>#DIV/0!</v>
      </c>
      <c r="G6" s="1" t="e">
        <f>((Tabel1[[#This Row],[Totaal '# HH]]-Tabel1[[#This Row],['# HH &lt; 100 Mbps]]+Tabel1[[#This Row],['# HH &lt; 100 Mbps te verbinden]])/Tabel1[[#This Row],[Totaal '# HH]])</f>
        <v>#DIV/0!</v>
      </c>
    </row>
    <row r="7" spans="1:11" x14ac:dyDescent="0.3">
      <c r="E7" s="1" t="e">
        <f>((Tabel1[[#This Row],[Totaal '# HH]]-Tabel1[[#This Row],['# HH &lt; 100 Mbps]])/Tabel1[[#This Row],[Totaal '# HH]])</f>
        <v>#DIV/0!</v>
      </c>
      <c r="G7" s="1" t="e">
        <f>((Tabel1[[#This Row],[Totaal '# HH]]-Tabel1[[#This Row],['# HH &lt; 100 Mbps]]+Tabel1[[#This Row],['# HH &lt; 100 Mbps te verbinden]])/Tabel1[[#This Row],[Totaal '# HH]])</f>
        <v>#DIV/0!</v>
      </c>
    </row>
    <row r="8" spans="1:11" x14ac:dyDescent="0.3">
      <c r="E8" s="1" t="e">
        <f>((Tabel1[[#This Row],[Totaal '# HH]]-Tabel1[[#This Row],['# HH &lt; 100 Mbps]])/Tabel1[[#This Row],[Totaal '# HH]])</f>
        <v>#DIV/0!</v>
      </c>
      <c r="G8" s="1" t="e">
        <f>((Tabel1[[#This Row],[Totaal '# HH]]-Tabel1[[#This Row],['# HH &lt; 100 Mbps]]+Tabel1[[#This Row],['# HH &lt; 100 Mbps te verbinden]])/Tabel1[[#This Row],[Totaal '# HH]])</f>
        <v>#DIV/0!</v>
      </c>
    </row>
    <row r="9" spans="1:11" x14ac:dyDescent="0.3">
      <c r="E9" s="1" t="e">
        <f>((Tabel1[[#This Row],[Totaal '# HH]]-Tabel1[[#This Row],['# HH &lt; 100 Mbps]])/Tabel1[[#This Row],[Totaal '# HH]])</f>
        <v>#DIV/0!</v>
      </c>
      <c r="G9" s="1" t="e">
        <f>((Tabel1[[#This Row],[Totaal '# HH]]-Tabel1[[#This Row],['# HH &lt; 100 Mbps]]+Tabel1[[#This Row],['# HH &lt; 100 Mbps te verbinden]])/Tabel1[[#This Row],[Totaal '# HH]])</f>
        <v>#DIV/0!</v>
      </c>
    </row>
    <row r="10" spans="1:11" x14ac:dyDescent="0.3">
      <c r="E10" s="1" t="e">
        <f>((Tabel1[[#This Row],[Totaal '# HH]]-Tabel1[[#This Row],['# HH &lt; 100 Mbps]])/Tabel1[[#This Row],[Totaal '# HH]])</f>
        <v>#DIV/0!</v>
      </c>
      <c r="G10" s="1" t="e">
        <f>((Tabel1[[#This Row],[Totaal '# HH]]-Tabel1[[#This Row],['# HH &lt; 100 Mbps]]+Tabel1[[#This Row],['# HH &lt; 100 Mbps te verbinden]])/Tabel1[[#This Row],[Totaal '# HH]])</f>
        <v>#DIV/0!</v>
      </c>
    </row>
    <row r="11" spans="1:11" x14ac:dyDescent="0.3">
      <c r="E11" s="1" t="e">
        <f>((Tabel1[[#This Row],[Totaal '# HH]]-Tabel1[[#This Row],['# HH &lt; 100 Mbps]])/Tabel1[[#This Row],[Totaal '# HH]])</f>
        <v>#DIV/0!</v>
      </c>
      <c r="G11" s="1" t="e">
        <f>((Tabel1[[#This Row],[Totaal '# HH]]-Tabel1[[#This Row],['# HH &lt; 100 Mbps]]+Tabel1[[#This Row],['# HH &lt; 100 Mbps te verbinden]])/Tabel1[[#This Row],[Totaal '# HH]])</f>
        <v>#DIV/0!</v>
      </c>
    </row>
    <row r="12" spans="1:11" x14ac:dyDescent="0.3">
      <c r="E12" s="1" t="e">
        <f>((Tabel1[[#This Row],[Totaal '# HH]]-Tabel1[[#This Row],['# HH &lt; 100 Mbps]])/Tabel1[[#This Row],[Totaal '# HH]])</f>
        <v>#DIV/0!</v>
      </c>
      <c r="G12" s="1" t="e">
        <f>((Tabel1[[#This Row],[Totaal '# HH]]-Tabel1[[#This Row],['# HH &lt; 100 Mbps]]+Tabel1[[#This Row],['# HH &lt; 100 Mbps te verbinden]])/Tabel1[[#This Row],[Totaal '# HH]])</f>
        <v>#DIV/0!</v>
      </c>
    </row>
    <row r="13" spans="1:11" x14ac:dyDescent="0.3">
      <c r="E13" s="1" t="e">
        <f>((Tabel1[[#This Row],[Totaal '# HH]]-Tabel1[[#This Row],['# HH &lt; 100 Mbps]])/Tabel1[[#This Row],[Totaal '# HH]])</f>
        <v>#DIV/0!</v>
      </c>
      <c r="G13" s="1" t="e">
        <f>((Tabel1[[#This Row],[Totaal '# HH]]-Tabel1[[#This Row],['# HH &lt; 100 Mbps]]+Tabel1[[#This Row],['# HH &lt; 100 Mbps te verbinden]])/Tabel1[[#This Row],[Totaal '# HH]])</f>
        <v>#DIV/0!</v>
      </c>
    </row>
    <row r="14" spans="1:11" x14ac:dyDescent="0.3">
      <c r="E14" s="1" t="e">
        <f>((Tabel1[[#This Row],[Totaal '# HH]]-Tabel1[[#This Row],['# HH &lt; 100 Mbps]])/Tabel1[[#This Row],[Totaal '# HH]])</f>
        <v>#DIV/0!</v>
      </c>
      <c r="G14" s="1" t="e">
        <f>((Tabel1[[#This Row],[Totaal '# HH]]-Tabel1[[#This Row],['# HH &lt; 100 Mbps]]+Tabel1[[#This Row],['# HH &lt; 100 Mbps te verbinden]])/Tabel1[[#This Row],[Totaal '# HH]])</f>
        <v>#DIV/0!</v>
      </c>
    </row>
    <row r="15" spans="1:11" x14ac:dyDescent="0.3">
      <c r="E15" s="1" t="e">
        <f>((Tabel1[[#This Row],[Totaal '# HH]]-Tabel1[[#This Row],['# HH &lt; 100 Mbps]])/Tabel1[[#This Row],[Totaal '# HH]])</f>
        <v>#DIV/0!</v>
      </c>
      <c r="G15" s="1" t="e">
        <f>((Tabel1[[#This Row],[Totaal '# HH]]-Tabel1[[#This Row],['# HH &lt; 100 Mbps]]+Tabel1[[#This Row],['# HH &lt; 100 Mbps te verbinden]])/Tabel1[[#This Row],[Totaal '# HH]])</f>
        <v>#DIV/0!</v>
      </c>
    </row>
    <row r="16" spans="1:11" x14ac:dyDescent="0.3">
      <c r="E16" s="1" t="e">
        <f>((Tabel1[[#This Row],[Totaal '# HH]]-Tabel1[[#This Row],['# HH &lt; 100 Mbps]])/Tabel1[[#This Row],[Totaal '# HH]])</f>
        <v>#DIV/0!</v>
      </c>
      <c r="G16" s="1" t="e">
        <f>((Tabel1[[#This Row],[Totaal '# HH]]-Tabel1[[#This Row],['# HH &lt; 100 Mbps]]+Tabel1[[#This Row],['# HH &lt; 100 Mbps te verbinden]])/Tabel1[[#This Row],[Totaal '# HH]])</f>
        <v>#DIV/0!</v>
      </c>
    </row>
    <row r="17" spans="5:7" x14ac:dyDescent="0.3">
      <c r="E17" s="1" t="e">
        <f>((Tabel1[[#This Row],[Totaal '# HH]]-Tabel1[[#This Row],['# HH &lt; 100 Mbps]])/Tabel1[[#This Row],[Totaal '# HH]])</f>
        <v>#DIV/0!</v>
      </c>
      <c r="G17" s="1" t="e">
        <f>((Tabel1[[#This Row],[Totaal '# HH]]-Tabel1[[#This Row],['# HH &lt; 100 Mbps]]+Tabel1[[#This Row],['# HH &lt; 100 Mbps te verbinden]])/Tabel1[[#This Row],[Totaal '# HH]])</f>
        <v>#DIV/0!</v>
      </c>
    </row>
    <row r="18" spans="5:7" x14ac:dyDescent="0.3">
      <c r="E18" s="1" t="e">
        <f>((Tabel1[[#This Row],[Totaal '# HH]]-Tabel1[[#This Row],['# HH &lt; 100 Mbps]])/Tabel1[[#This Row],[Totaal '# HH]])</f>
        <v>#DIV/0!</v>
      </c>
      <c r="G18" s="1" t="e">
        <f>((Tabel1[[#This Row],[Totaal '# HH]]-Tabel1[[#This Row],['# HH &lt; 100 Mbps]]+Tabel1[[#This Row],['# HH &lt; 100 Mbps te verbinden]])/Tabel1[[#This Row],[Totaal '# HH]])</f>
        <v>#DIV/0!</v>
      </c>
    </row>
    <row r="19" spans="5:7" x14ac:dyDescent="0.3">
      <c r="E19" s="1" t="e">
        <f>((Tabel1[[#This Row],[Totaal '# HH]]-Tabel1[[#This Row],['# HH &lt; 100 Mbps]])/Tabel1[[#This Row],[Totaal '# HH]])</f>
        <v>#DIV/0!</v>
      </c>
      <c r="G19" s="1" t="e">
        <f>((Tabel1[[#This Row],[Totaal '# HH]]-Tabel1[[#This Row],['# HH &lt; 100 Mbps]]+Tabel1[[#This Row],['# HH &lt; 100 Mbps te verbinden]])/Tabel1[[#This Row],[Totaal '# HH]])</f>
        <v>#DIV/0!</v>
      </c>
    </row>
    <row r="20" spans="5:7" x14ac:dyDescent="0.3">
      <c r="E20" s="1" t="e">
        <f>((Tabel1[[#This Row],[Totaal '# HH]]-Tabel1[[#This Row],['# HH &lt; 100 Mbps]])/Tabel1[[#This Row],[Totaal '# HH]])</f>
        <v>#DIV/0!</v>
      </c>
      <c r="G20" s="1" t="e">
        <f>((Tabel1[[#This Row],[Totaal '# HH]]-Tabel1[[#This Row],['# HH &lt; 100 Mbps]]+Tabel1[[#This Row],['# HH &lt; 100 Mbps te verbinden]])/Tabel1[[#This Row],[Totaal '# HH]])</f>
        <v>#DIV/0!</v>
      </c>
    </row>
    <row r="21" spans="5:7" x14ac:dyDescent="0.3">
      <c r="E21" s="1" t="e">
        <f>((Tabel1[[#This Row],[Totaal '# HH]]-Tabel1[[#This Row],['# HH &lt; 100 Mbps]])/Tabel1[[#This Row],[Totaal '# HH]])</f>
        <v>#DIV/0!</v>
      </c>
      <c r="G21" s="1" t="e">
        <f>((Tabel1[[#This Row],[Totaal '# HH]]-Tabel1[[#This Row],['# HH &lt; 100 Mbps]]+Tabel1[[#This Row],['# HH &lt; 100 Mbps te verbinden]])/Tabel1[[#This Row],[Totaal '# HH]])</f>
        <v>#DIV/0!</v>
      </c>
    </row>
    <row r="22" spans="5:7" x14ac:dyDescent="0.3">
      <c r="E22" s="1" t="e">
        <f>((Tabel1[[#This Row],[Totaal '# HH]]-Tabel1[[#This Row],['# HH &lt; 100 Mbps]])/Tabel1[[#This Row],[Totaal '# HH]])</f>
        <v>#DIV/0!</v>
      </c>
      <c r="G22" s="1" t="e">
        <f>((Tabel1[[#This Row],[Totaal '# HH]]-Tabel1[[#This Row],['# HH &lt; 100 Mbps]]+Tabel1[[#This Row],['# HH &lt; 100 Mbps te verbinden]])/Tabel1[[#This Row],[Totaal '# HH]])</f>
        <v>#DIV/0!</v>
      </c>
    </row>
    <row r="23" spans="5:7" x14ac:dyDescent="0.3">
      <c r="E23" s="1" t="e">
        <f>((Tabel1[[#This Row],[Totaal '# HH]]-Tabel1[[#This Row],['# HH &lt; 100 Mbps]])/Tabel1[[#This Row],[Totaal '# HH]])</f>
        <v>#DIV/0!</v>
      </c>
      <c r="G23" s="1" t="e">
        <f>((Tabel1[[#This Row],[Totaal '# HH]]-Tabel1[[#This Row],['# HH &lt; 100 Mbps]]+Tabel1[[#This Row],['# HH &lt; 100 Mbps te verbinden]])/Tabel1[[#This Row],[Totaal '# HH]])</f>
        <v>#DIV/0!</v>
      </c>
    </row>
    <row r="24" spans="5:7" x14ac:dyDescent="0.3">
      <c r="E24" s="1" t="e">
        <f>((Tabel1[[#This Row],[Totaal '# HH]]-Tabel1[[#This Row],['# HH &lt; 100 Mbps]])/Tabel1[[#This Row],[Totaal '# HH]])</f>
        <v>#DIV/0!</v>
      </c>
      <c r="G24" s="1" t="e">
        <f>((Tabel1[[#This Row],[Totaal '# HH]]-Tabel1[[#This Row],['# HH &lt; 100 Mbps]]+Tabel1[[#This Row],['# HH &lt; 100 Mbps te verbinden]])/Tabel1[[#This Row],[Totaal '# HH]])</f>
        <v>#DIV/0!</v>
      </c>
    </row>
    <row r="25" spans="5:7" x14ac:dyDescent="0.3">
      <c r="E25" s="1" t="e">
        <f>((Tabel1[[#This Row],[Totaal '# HH]]-Tabel1[[#This Row],['# HH &lt; 100 Mbps]])/Tabel1[[#This Row],[Totaal '# HH]])</f>
        <v>#DIV/0!</v>
      </c>
      <c r="G25" s="1" t="e">
        <f>((Tabel1[[#This Row],[Totaal '# HH]]-Tabel1[[#This Row],['# HH &lt; 100 Mbps]]+Tabel1[[#This Row],['# HH &lt; 100 Mbps te verbinden]])/Tabel1[[#This Row],[Totaal '# HH]])</f>
        <v>#DIV/0!</v>
      </c>
    </row>
    <row r="26" spans="5:7" x14ac:dyDescent="0.3">
      <c r="E26" s="1" t="e">
        <f>((Tabel1[[#This Row],[Totaal '# HH]]-Tabel1[[#This Row],['# HH &lt; 100 Mbps]])/Tabel1[[#This Row],[Totaal '# HH]])</f>
        <v>#DIV/0!</v>
      </c>
      <c r="G26" s="1" t="e">
        <f>((Tabel1[[#This Row],[Totaal '# HH]]-Tabel1[[#This Row],['# HH &lt; 100 Mbps]]+Tabel1[[#This Row],['# HH &lt; 100 Mbps te verbinden]])/Tabel1[[#This Row],[Totaal '# HH]])</f>
        <v>#DIV/0!</v>
      </c>
    </row>
    <row r="27" spans="5:7" x14ac:dyDescent="0.3">
      <c r="E27" s="1" t="e">
        <f>((Tabel1[[#This Row],[Totaal '# HH]]-Tabel1[[#This Row],['# HH &lt; 100 Mbps]])/Tabel1[[#This Row],[Totaal '# HH]])</f>
        <v>#DIV/0!</v>
      </c>
      <c r="G27" s="1" t="e">
        <f>((Tabel1[[#This Row],[Totaal '# HH]]-Tabel1[[#This Row],['# HH &lt; 100 Mbps]]+Tabel1[[#This Row],['# HH &lt; 100 Mbps te verbinden]])/Tabel1[[#This Row],[Totaal '# HH]])</f>
        <v>#DIV/0!</v>
      </c>
    </row>
    <row r="28" spans="5:7" x14ac:dyDescent="0.3">
      <c r="E28" s="1" t="e">
        <f>((Tabel1[[#This Row],[Totaal '# HH]]-Tabel1[[#This Row],['# HH &lt; 100 Mbps]])/Tabel1[[#This Row],[Totaal '# HH]])</f>
        <v>#DIV/0!</v>
      </c>
      <c r="G28" s="1" t="e">
        <f>((Tabel1[[#This Row],[Totaal '# HH]]-Tabel1[[#This Row],['# HH &lt; 100 Mbps]]+Tabel1[[#This Row],['# HH &lt; 100 Mbps te verbinden]])/Tabel1[[#This Row],[Totaal '# HH]])</f>
        <v>#DIV/0!</v>
      </c>
    </row>
    <row r="29" spans="5:7" x14ac:dyDescent="0.3">
      <c r="E29" s="1" t="e">
        <f>((Tabel1[[#This Row],[Totaal '# HH]]-Tabel1[[#This Row],['# HH &lt; 100 Mbps]])/Tabel1[[#This Row],[Totaal '# HH]])</f>
        <v>#DIV/0!</v>
      </c>
      <c r="G29" s="1" t="e">
        <f>((Tabel1[[#This Row],[Totaal '# HH]]-Tabel1[[#This Row],['# HH &lt; 100 Mbps]]+Tabel1[[#This Row],['# HH &lt; 100 Mbps te verbinden]])/Tabel1[[#This Row],[Totaal '# HH]])</f>
        <v>#DIV/0!</v>
      </c>
    </row>
    <row r="30" spans="5:7" x14ac:dyDescent="0.3">
      <c r="E30" s="1" t="e">
        <f>((Tabel1[[#This Row],[Totaal '# HH]]-Tabel1[[#This Row],['# HH &lt; 100 Mbps]])/Tabel1[[#This Row],[Totaal '# HH]])</f>
        <v>#DIV/0!</v>
      </c>
      <c r="G30" s="1" t="e">
        <f>((Tabel1[[#This Row],[Totaal '# HH]]-Tabel1[[#This Row],['# HH &lt; 100 Mbps]]+Tabel1[[#This Row],['# HH &lt; 100 Mbps te verbinden]])/Tabel1[[#This Row],[Totaal '# HH]])</f>
        <v>#DIV/0!</v>
      </c>
    </row>
    <row r="31" spans="5:7" x14ac:dyDescent="0.3">
      <c r="E31" s="1" t="e">
        <f>((Tabel1[[#This Row],[Totaal '# HH]]-Tabel1[[#This Row],['# HH &lt; 100 Mbps]])/Tabel1[[#This Row],[Totaal '# HH]])</f>
        <v>#DIV/0!</v>
      </c>
      <c r="G31" s="1" t="e">
        <f>((Tabel1[[#This Row],[Totaal '# HH]]-Tabel1[[#This Row],['# HH &lt; 100 Mbps]]+Tabel1[[#This Row],['# HH &lt; 100 Mbps te verbinden]])/Tabel1[[#This Row],[Totaal '# HH]])</f>
        <v>#DIV/0!</v>
      </c>
    </row>
    <row r="32" spans="5:7" x14ac:dyDescent="0.3">
      <c r="E32" s="1" t="e">
        <f>((Tabel1[[#This Row],[Totaal '# HH]]-Tabel1[[#This Row],['# HH &lt; 100 Mbps]])/Tabel1[[#This Row],[Totaal '# HH]])</f>
        <v>#DIV/0!</v>
      </c>
      <c r="G32" s="1" t="e">
        <f>((Tabel1[[#This Row],[Totaal '# HH]]-Tabel1[[#This Row],['# HH &lt; 100 Mbps]]+Tabel1[[#This Row],['# HH &lt; 100 Mbps te verbinden]])/Tabel1[[#This Row],[Totaal '# HH]])</f>
        <v>#DIV/0!</v>
      </c>
    </row>
    <row r="33" spans="5:7" x14ac:dyDescent="0.3">
      <c r="E33" s="1" t="e">
        <f>((Tabel1[[#This Row],[Totaal '# HH]]-Tabel1[[#This Row],['# HH &lt; 100 Mbps]])/Tabel1[[#This Row],[Totaal '# HH]])</f>
        <v>#DIV/0!</v>
      </c>
      <c r="G33" s="1" t="e">
        <f>((Tabel1[[#This Row],[Totaal '# HH]]-Tabel1[[#This Row],['# HH &lt; 100 Mbps]]+Tabel1[[#This Row],['# HH &lt; 100 Mbps te verbinden]])/Tabel1[[#This Row],[Totaal '# HH]])</f>
        <v>#DIV/0!</v>
      </c>
    </row>
    <row r="34" spans="5:7" x14ac:dyDescent="0.3">
      <c r="E34" s="1" t="e">
        <f>((Tabel1[[#This Row],[Totaal '# HH]]-Tabel1[[#This Row],['# HH &lt; 100 Mbps]])/Tabel1[[#This Row],[Totaal '# HH]])</f>
        <v>#DIV/0!</v>
      </c>
      <c r="G34" s="1" t="e">
        <f>((Tabel1[[#This Row],[Totaal '# HH]]-Tabel1[[#This Row],['# HH &lt; 100 Mbps]]+Tabel1[[#This Row],['# HH &lt; 100 Mbps te verbinden]])/Tabel1[[#This Row],[Totaal '# HH]])</f>
        <v>#DIV/0!</v>
      </c>
    </row>
    <row r="35" spans="5:7" x14ac:dyDescent="0.3">
      <c r="E35" s="1" t="e">
        <f>((Tabel1[[#This Row],[Totaal '# HH]]-Tabel1[[#This Row],['# HH &lt; 100 Mbps]])/Tabel1[[#This Row],[Totaal '# HH]])</f>
        <v>#DIV/0!</v>
      </c>
      <c r="G35" s="1" t="e">
        <f>((Tabel1[[#This Row],[Totaal '# HH]]-Tabel1[[#This Row],['# HH &lt; 100 Mbps]]+Tabel1[[#This Row],['# HH &lt; 100 Mbps te verbinden]])/Tabel1[[#This Row],[Totaal '# HH]])</f>
        <v>#DIV/0!</v>
      </c>
    </row>
    <row r="36" spans="5:7" x14ac:dyDescent="0.3">
      <c r="E36" s="1" t="e">
        <f>((Tabel1[[#This Row],[Totaal '# HH]]-Tabel1[[#This Row],['# HH &lt; 100 Mbps]])/Tabel1[[#This Row],[Totaal '# HH]])</f>
        <v>#DIV/0!</v>
      </c>
      <c r="G36" s="1" t="e">
        <f>((Tabel1[[#This Row],[Totaal '# HH]]-Tabel1[[#This Row],['# HH &lt; 100 Mbps]]+Tabel1[[#This Row],['# HH &lt; 100 Mbps te verbinden]])/Tabel1[[#This Row],[Totaal '# HH]])</f>
        <v>#DIV/0!</v>
      </c>
    </row>
    <row r="37" spans="5:7" x14ac:dyDescent="0.3">
      <c r="E37" s="1" t="e">
        <f>((Tabel1[[#This Row],[Totaal '# HH]]-Tabel1[[#This Row],['# HH &lt; 100 Mbps]])/Tabel1[[#This Row],[Totaal '# HH]])</f>
        <v>#DIV/0!</v>
      </c>
      <c r="G37" s="1" t="e">
        <f>((Tabel1[[#This Row],[Totaal '# HH]]-Tabel1[[#This Row],['# HH &lt; 100 Mbps]]+Tabel1[[#This Row],['# HH &lt; 100 Mbps te verbinden]])/Tabel1[[#This Row],[Totaal '# HH]])</f>
        <v>#DIV/0!</v>
      </c>
    </row>
    <row r="38" spans="5:7" x14ac:dyDescent="0.3">
      <c r="E38" s="1" t="e">
        <f>((Tabel1[[#This Row],[Totaal '# HH]]-Tabel1[[#This Row],['# HH &lt; 100 Mbps]])/Tabel1[[#This Row],[Totaal '# HH]])</f>
        <v>#DIV/0!</v>
      </c>
      <c r="G38" s="1" t="e">
        <f>((Tabel1[[#This Row],[Totaal '# HH]]-Tabel1[[#This Row],['# HH &lt; 100 Mbps]]+Tabel1[[#This Row],['# HH &lt; 100 Mbps te verbinden]])/Tabel1[[#This Row],[Totaal '# HH]])</f>
        <v>#DIV/0!</v>
      </c>
    </row>
    <row r="39" spans="5:7" x14ac:dyDescent="0.3">
      <c r="E39" s="1" t="e">
        <f>((Tabel1[[#This Row],[Totaal '# HH]]-Tabel1[[#This Row],['# HH &lt; 100 Mbps]])/Tabel1[[#This Row],[Totaal '# HH]])</f>
        <v>#DIV/0!</v>
      </c>
      <c r="G39" s="1" t="e">
        <f>((Tabel1[[#This Row],[Totaal '# HH]]-Tabel1[[#This Row],['# HH &lt; 100 Mbps]]+Tabel1[[#This Row],['# HH &lt; 100 Mbps te verbinden]])/Tabel1[[#This Row],[Totaal '# HH]])</f>
        <v>#DIV/0!</v>
      </c>
    </row>
    <row r="40" spans="5:7" x14ac:dyDescent="0.3">
      <c r="E40" s="1" t="e">
        <f>((Tabel1[[#This Row],[Totaal '# HH]]-Tabel1[[#This Row],['# HH &lt; 100 Mbps]])/Tabel1[[#This Row],[Totaal '# HH]])</f>
        <v>#DIV/0!</v>
      </c>
      <c r="G40" s="1" t="e">
        <f>((Tabel1[[#This Row],[Totaal '# HH]]-Tabel1[[#This Row],['# HH &lt; 100 Mbps]]+Tabel1[[#This Row],['# HH &lt; 100 Mbps te verbinden]])/Tabel1[[#This Row],[Totaal '# HH]])</f>
        <v>#DIV/0!</v>
      </c>
    </row>
    <row r="41" spans="5:7" x14ac:dyDescent="0.3">
      <c r="E41" s="1" t="e">
        <f>((Tabel1[[#This Row],[Totaal '# HH]]-Tabel1[[#This Row],['# HH &lt; 100 Mbps]])/Tabel1[[#This Row],[Totaal '# HH]])</f>
        <v>#DIV/0!</v>
      </c>
      <c r="G41" s="1" t="e">
        <f>((Tabel1[[#This Row],[Totaal '# HH]]-Tabel1[[#This Row],['# HH &lt; 100 Mbps]]+Tabel1[[#This Row],['# HH &lt; 100 Mbps te verbinden]])/Tabel1[[#This Row],[Totaal '# HH]])</f>
        <v>#DIV/0!</v>
      </c>
    </row>
    <row r="42" spans="5:7" x14ac:dyDescent="0.3">
      <c r="E42" s="1" t="e">
        <f>((Tabel1[[#This Row],[Totaal '# HH]]-Tabel1[[#This Row],['# HH &lt; 100 Mbps]])/Tabel1[[#This Row],[Totaal '# HH]])</f>
        <v>#DIV/0!</v>
      </c>
      <c r="G42" s="1" t="e">
        <f>((Tabel1[[#This Row],[Totaal '# HH]]-Tabel1[[#This Row],['# HH &lt; 100 Mbps]]+Tabel1[[#This Row],['# HH &lt; 100 Mbps te verbinden]])/Tabel1[[#This Row],[Totaal '# HH]])</f>
        <v>#DIV/0!</v>
      </c>
    </row>
    <row r="43" spans="5:7" x14ac:dyDescent="0.3">
      <c r="E43" s="1" t="e">
        <f>((Tabel1[[#This Row],[Totaal '# HH]]-Tabel1[[#This Row],['# HH &lt; 100 Mbps]])/Tabel1[[#This Row],[Totaal '# HH]])</f>
        <v>#DIV/0!</v>
      </c>
      <c r="G43" s="1" t="e">
        <f>((Tabel1[[#This Row],[Totaal '# HH]]-Tabel1[[#This Row],['# HH &lt; 100 Mbps]]+Tabel1[[#This Row],['# HH &lt; 100 Mbps te verbinden]])/Tabel1[[#This Row],[Totaal '# HH]])</f>
        <v>#DIV/0!</v>
      </c>
    </row>
    <row r="44" spans="5:7" x14ac:dyDescent="0.3">
      <c r="E44" s="1" t="e">
        <f>((Tabel1[[#This Row],[Totaal '# HH]]-Tabel1[[#This Row],['# HH &lt; 100 Mbps]])/Tabel1[[#This Row],[Totaal '# HH]])</f>
        <v>#DIV/0!</v>
      </c>
      <c r="G44" s="1" t="e">
        <f>((Tabel1[[#This Row],[Totaal '# HH]]-Tabel1[[#This Row],['# HH &lt; 100 Mbps]]+Tabel1[[#This Row],['# HH &lt; 100 Mbps te verbinden]])/Tabel1[[#This Row],[Totaal '# HH]])</f>
        <v>#DIV/0!</v>
      </c>
    </row>
    <row r="45" spans="5:7" x14ac:dyDescent="0.3">
      <c r="E45" s="1" t="e">
        <f>((Tabel1[[#This Row],[Totaal '# HH]]-Tabel1[[#This Row],['# HH &lt; 100 Mbps]])/Tabel1[[#This Row],[Totaal '# HH]])</f>
        <v>#DIV/0!</v>
      </c>
      <c r="G45" s="1" t="e">
        <f>((Tabel1[[#This Row],[Totaal '# HH]]-Tabel1[[#This Row],['# HH &lt; 100 Mbps]]+Tabel1[[#This Row],['# HH &lt; 100 Mbps te verbinden]])/Tabel1[[#This Row],[Totaal '# HH]])</f>
        <v>#DIV/0!</v>
      </c>
    </row>
    <row r="46" spans="5:7" x14ac:dyDescent="0.3">
      <c r="E46" s="1" t="e">
        <f>((Tabel1[[#This Row],[Totaal '# HH]]-Tabel1[[#This Row],['# HH &lt; 100 Mbps]])/Tabel1[[#This Row],[Totaal '# HH]])</f>
        <v>#DIV/0!</v>
      </c>
      <c r="G46" s="1" t="e">
        <f>((Tabel1[[#This Row],[Totaal '# HH]]-Tabel1[[#This Row],['# HH &lt; 100 Mbps]]+Tabel1[[#This Row],['# HH &lt; 100 Mbps te verbinden]])/Tabel1[[#This Row],[Totaal '# HH]])</f>
        <v>#DIV/0!</v>
      </c>
    </row>
    <row r="47" spans="5:7" x14ac:dyDescent="0.3">
      <c r="E47" s="1" t="e">
        <f>((Tabel1[[#This Row],[Totaal '# HH]]-Tabel1[[#This Row],['# HH &lt; 100 Mbps]])/Tabel1[[#This Row],[Totaal '# HH]])</f>
        <v>#DIV/0!</v>
      </c>
      <c r="G47" s="1" t="e">
        <f>((Tabel1[[#This Row],[Totaal '# HH]]-Tabel1[[#This Row],['# HH &lt; 100 Mbps]]+Tabel1[[#This Row],['# HH &lt; 100 Mbps te verbinden]])/Tabel1[[#This Row],[Totaal '# HH]])</f>
        <v>#DIV/0!</v>
      </c>
    </row>
    <row r="48" spans="5:7" x14ac:dyDescent="0.3">
      <c r="E48" s="1" t="e">
        <f>((Tabel1[[#This Row],[Totaal '# HH]]-Tabel1[[#This Row],['# HH &lt; 100 Mbps]])/Tabel1[[#This Row],[Totaal '# HH]])</f>
        <v>#DIV/0!</v>
      </c>
      <c r="G48" s="1" t="e">
        <f>((Tabel1[[#This Row],[Totaal '# HH]]-Tabel1[[#This Row],['# HH &lt; 100 Mbps]]+Tabel1[[#This Row],['# HH &lt; 100 Mbps te verbinden]])/Tabel1[[#This Row],[Totaal '# HH]])</f>
        <v>#DIV/0!</v>
      </c>
    </row>
    <row r="49" spans="5:7" x14ac:dyDescent="0.3">
      <c r="E49" s="1" t="e">
        <f>((Tabel1[[#This Row],[Totaal '# HH]]-Tabel1[[#This Row],['# HH &lt; 100 Mbps]])/Tabel1[[#This Row],[Totaal '# HH]])</f>
        <v>#DIV/0!</v>
      </c>
      <c r="G49" s="1" t="e">
        <f>((Tabel1[[#This Row],[Totaal '# HH]]-Tabel1[[#This Row],['# HH &lt; 100 Mbps]]+Tabel1[[#This Row],['# HH &lt; 100 Mbps te verbinden]])/Tabel1[[#This Row],[Totaal '# HH]])</f>
        <v>#DIV/0!</v>
      </c>
    </row>
    <row r="50" spans="5:7" x14ac:dyDescent="0.3">
      <c r="E50" s="1" t="e">
        <f>((Tabel1[[#This Row],[Totaal '# HH]]-Tabel1[[#This Row],['# HH &lt; 100 Mbps]])/Tabel1[[#This Row],[Totaal '# HH]])</f>
        <v>#DIV/0!</v>
      </c>
      <c r="G50" s="1" t="e">
        <f>((Tabel1[[#This Row],[Totaal '# HH]]-Tabel1[[#This Row],['# HH &lt; 100 Mbps]]+Tabel1[[#This Row],['# HH &lt; 100 Mbps te verbinden]])/Tabel1[[#This Row],[Totaal '# HH]])</f>
        <v>#DIV/0!</v>
      </c>
    </row>
    <row r="51" spans="5:7" x14ac:dyDescent="0.3">
      <c r="E51" s="1" t="e">
        <f>((Tabel1[[#This Row],[Totaal '# HH]]-Tabel1[[#This Row],['# HH &lt; 100 Mbps]])/Tabel1[[#This Row],[Totaal '# HH]])</f>
        <v>#DIV/0!</v>
      </c>
      <c r="G51" s="1" t="e">
        <f>((Tabel1[[#This Row],[Totaal '# HH]]-Tabel1[[#This Row],['# HH &lt; 100 Mbps]]+Tabel1[[#This Row],['# HH &lt; 100 Mbps te verbinden]])/Tabel1[[#This Row],[Totaal '# HH]])</f>
        <v>#DIV/0!</v>
      </c>
    </row>
    <row r="52" spans="5:7" x14ac:dyDescent="0.3">
      <c r="E52" s="1" t="e">
        <f>((Tabel1[[#This Row],[Totaal '# HH]]-Tabel1[[#This Row],['# HH &lt; 100 Mbps]])/Tabel1[[#This Row],[Totaal '# HH]])</f>
        <v>#DIV/0!</v>
      </c>
      <c r="G52" s="1" t="e">
        <f>((Tabel1[[#This Row],[Totaal '# HH]]-Tabel1[[#This Row],['# HH &lt; 100 Mbps]]+Tabel1[[#This Row],['# HH &lt; 100 Mbps te verbinden]])/Tabel1[[#This Row],[Totaal '# HH]])</f>
        <v>#DIV/0!</v>
      </c>
    </row>
    <row r="53" spans="5:7" x14ac:dyDescent="0.3">
      <c r="E53" s="1" t="e">
        <f>((Tabel1[[#This Row],[Totaal '# HH]]-Tabel1[[#This Row],['# HH &lt; 100 Mbps]])/Tabel1[[#This Row],[Totaal '# HH]])</f>
        <v>#DIV/0!</v>
      </c>
      <c r="G53" s="1" t="e">
        <f>((Tabel1[[#This Row],[Totaal '# HH]]-Tabel1[[#This Row],['# HH &lt; 100 Mbps]]+Tabel1[[#This Row],['# HH &lt; 100 Mbps te verbinden]])/Tabel1[[#This Row],[Totaal '# HH]])</f>
        <v>#DIV/0!</v>
      </c>
    </row>
    <row r="54" spans="5:7" x14ac:dyDescent="0.3">
      <c r="E54" s="1" t="e">
        <f>((Tabel1[[#This Row],[Totaal '# HH]]-Tabel1[[#This Row],['# HH &lt; 100 Mbps]])/Tabel1[[#This Row],[Totaal '# HH]])</f>
        <v>#DIV/0!</v>
      </c>
      <c r="G54" s="1" t="e">
        <f>((Tabel1[[#This Row],[Totaal '# HH]]-Tabel1[[#This Row],['# HH &lt; 100 Mbps]]+Tabel1[[#This Row],['# HH &lt; 100 Mbps te verbinden]])/Tabel1[[#This Row],[Totaal '# HH]])</f>
        <v>#DIV/0!</v>
      </c>
    </row>
    <row r="55" spans="5:7" x14ac:dyDescent="0.3">
      <c r="E55" s="1" t="e">
        <f>((Tabel1[[#This Row],[Totaal '# HH]]-Tabel1[[#This Row],['# HH &lt; 100 Mbps]])/Tabel1[[#This Row],[Totaal '# HH]])</f>
        <v>#DIV/0!</v>
      </c>
      <c r="G55" s="1" t="e">
        <f>((Tabel1[[#This Row],[Totaal '# HH]]-Tabel1[[#This Row],['# HH &lt; 100 Mbps]]+Tabel1[[#This Row],['# HH &lt; 100 Mbps te verbinden]])/Tabel1[[#This Row],[Totaal '# HH]])</f>
        <v>#DIV/0!</v>
      </c>
    </row>
    <row r="56" spans="5:7" x14ac:dyDescent="0.3">
      <c r="E56" s="1" t="e">
        <f>((Tabel1[[#This Row],[Totaal '# HH]]-Tabel1[[#This Row],['# HH &lt; 100 Mbps]])/Tabel1[[#This Row],[Totaal '# HH]])</f>
        <v>#DIV/0!</v>
      </c>
      <c r="G56" s="1" t="e">
        <f>((Tabel1[[#This Row],[Totaal '# HH]]-Tabel1[[#This Row],['# HH &lt; 100 Mbps]]+Tabel1[[#This Row],['# HH &lt; 100 Mbps te verbinden]])/Tabel1[[#This Row],[Totaal '# HH]])</f>
        <v>#DIV/0!</v>
      </c>
    </row>
    <row r="57" spans="5:7" x14ac:dyDescent="0.3">
      <c r="E57" s="1" t="e">
        <f>((Tabel1[[#This Row],[Totaal '# HH]]-Tabel1[[#This Row],['# HH &lt; 100 Mbps]])/Tabel1[[#This Row],[Totaal '# HH]])</f>
        <v>#DIV/0!</v>
      </c>
      <c r="G57" s="1" t="e">
        <f>((Tabel1[[#This Row],[Totaal '# HH]]-Tabel1[[#This Row],['# HH &lt; 100 Mbps]]+Tabel1[[#This Row],['# HH &lt; 100 Mbps te verbinden]])/Tabel1[[#This Row],[Totaal '# HH]])</f>
        <v>#DIV/0!</v>
      </c>
    </row>
    <row r="58" spans="5:7" x14ac:dyDescent="0.3">
      <c r="E58" s="1" t="e">
        <f>((Tabel1[[#This Row],[Totaal '# HH]]-Tabel1[[#This Row],['# HH &lt; 100 Mbps]])/Tabel1[[#This Row],[Totaal '# HH]])</f>
        <v>#DIV/0!</v>
      </c>
      <c r="G58" s="1" t="e">
        <f>((Tabel1[[#This Row],[Totaal '# HH]]-Tabel1[[#This Row],['# HH &lt; 100 Mbps]]+Tabel1[[#This Row],['# HH &lt; 100 Mbps te verbinden]])/Tabel1[[#This Row],[Totaal '# HH]])</f>
        <v>#DIV/0!</v>
      </c>
    </row>
    <row r="59" spans="5:7" x14ac:dyDescent="0.3">
      <c r="E59" s="1" t="e">
        <f>((Tabel1[[#This Row],[Totaal '# HH]]-Tabel1[[#This Row],['# HH &lt; 100 Mbps]])/Tabel1[[#This Row],[Totaal '# HH]])</f>
        <v>#DIV/0!</v>
      </c>
      <c r="G59" s="1" t="e">
        <f>((Tabel1[[#This Row],[Totaal '# HH]]-Tabel1[[#This Row],['# HH &lt; 100 Mbps]]+Tabel1[[#This Row],['# HH &lt; 100 Mbps te verbinden]])/Tabel1[[#This Row],[Totaal '# HH]])</f>
        <v>#DIV/0!</v>
      </c>
    </row>
    <row r="60" spans="5:7" x14ac:dyDescent="0.3">
      <c r="E60" s="1" t="e">
        <f>((Tabel1[[#This Row],[Totaal '# HH]]-Tabel1[[#This Row],['# HH &lt; 100 Mbps]])/Tabel1[[#This Row],[Totaal '# HH]])</f>
        <v>#DIV/0!</v>
      </c>
      <c r="G60" s="1" t="e">
        <f>((Tabel1[[#This Row],[Totaal '# HH]]-Tabel1[[#This Row],['# HH &lt; 100 Mbps]]+Tabel1[[#This Row],['# HH &lt; 100 Mbps te verbinden]])/Tabel1[[#This Row],[Totaal '# HH]])</f>
        <v>#DIV/0!</v>
      </c>
    </row>
    <row r="61" spans="5:7" x14ac:dyDescent="0.3">
      <c r="E61" s="1" t="e">
        <f>((Tabel1[[#This Row],[Totaal '# HH]]-Tabel1[[#This Row],['# HH &lt; 100 Mbps]])/Tabel1[[#This Row],[Totaal '# HH]])</f>
        <v>#DIV/0!</v>
      </c>
      <c r="G61" s="1" t="e">
        <f>((Tabel1[[#This Row],[Totaal '# HH]]-Tabel1[[#This Row],['# HH &lt; 100 Mbps]]+Tabel1[[#This Row],['# HH &lt; 100 Mbps te verbinden]])/Tabel1[[#This Row],[Totaal '# HH]])</f>
        <v>#DIV/0!</v>
      </c>
    </row>
    <row r="62" spans="5:7" x14ac:dyDescent="0.3">
      <c r="E62" s="1" t="e">
        <f>((Tabel1[[#This Row],[Totaal '# HH]]-Tabel1[[#This Row],['# HH &lt; 100 Mbps]])/Tabel1[[#This Row],[Totaal '# HH]])</f>
        <v>#DIV/0!</v>
      </c>
      <c r="G62" s="1" t="e">
        <f>((Tabel1[[#This Row],[Totaal '# HH]]-Tabel1[[#This Row],['# HH &lt; 100 Mbps]]+Tabel1[[#This Row],['# HH &lt; 100 Mbps te verbinden]])/Tabel1[[#This Row],[Totaal '# HH]])</f>
        <v>#DIV/0!</v>
      </c>
    </row>
    <row r="63" spans="5:7" x14ac:dyDescent="0.3">
      <c r="E63" s="1" t="e">
        <f>((Tabel1[[#This Row],[Totaal '# HH]]-Tabel1[[#This Row],['# HH &lt; 100 Mbps]])/Tabel1[[#This Row],[Totaal '# HH]])</f>
        <v>#DIV/0!</v>
      </c>
      <c r="G63" s="1" t="e">
        <f>((Tabel1[[#This Row],[Totaal '# HH]]-Tabel1[[#This Row],['# HH &lt; 100 Mbps]]+Tabel1[[#This Row],['# HH &lt; 100 Mbps te verbinden]])/Tabel1[[#This Row],[Totaal '# HH]])</f>
        <v>#DIV/0!</v>
      </c>
    </row>
    <row r="64" spans="5:7" x14ac:dyDescent="0.3">
      <c r="E64" s="1" t="e">
        <f>((Tabel1[[#This Row],[Totaal '# HH]]-Tabel1[[#This Row],['# HH &lt; 100 Mbps]])/Tabel1[[#This Row],[Totaal '# HH]])</f>
        <v>#DIV/0!</v>
      </c>
      <c r="G64" s="1" t="e">
        <f>((Tabel1[[#This Row],[Totaal '# HH]]-Tabel1[[#This Row],['# HH &lt; 100 Mbps]]+Tabel1[[#This Row],['# HH &lt; 100 Mbps te verbinden]])/Tabel1[[#This Row],[Totaal '# HH]])</f>
        <v>#DIV/0!</v>
      </c>
    </row>
    <row r="65" spans="5:7" x14ac:dyDescent="0.3">
      <c r="E65" s="1" t="e">
        <f>((Tabel1[[#This Row],[Totaal '# HH]]-Tabel1[[#This Row],['# HH &lt; 100 Mbps]])/Tabel1[[#This Row],[Totaal '# HH]])</f>
        <v>#DIV/0!</v>
      </c>
      <c r="G65" s="1" t="e">
        <f>((Tabel1[[#This Row],[Totaal '# HH]]-Tabel1[[#This Row],['# HH &lt; 100 Mbps]]+Tabel1[[#This Row],['# HH &lt; 100 Mbps te verbinden]])/Tabel1[[#This Row],[Totaal '# HH]])</f>
        <v>#DIV/0!</v>
      </c>
    </row>
    <row r="66" spans="5:7" x14ac:dyDescent="0.3">
      <c r="E66" s="1" t="e">
        <f>((Tabel1[[#This Row],[Totaal '# HH]]-Tabel1[[#This Row],['# HH &lt; 100 Mbps]])/Tabel1[[#This Row],[Totaal '# HH]])</f>
        <v>#DIV/0!</v>
      </c>
      <c r="G66" s="1" t="e">
        <f>((Tabel1[[#This Row],[Totaal '# HH]]-Tabel1[[#This Row],['# HH &lt; 100 Mbps]]+Tabel1[[#This Row],['# HH &lt; 100 Mbps te verbinden]])/Tabel1[[#This Row],[Totaal '# HH]])</f>
        <v>#DIV/0!</v>
      </c>
    </row>
    <row r="67" spans="5:7" x14ac:dyDescent="0.3">
      <c r="E67" s="1" t="e">
        <f>((Tabel1[[#This Row],[Totaal '# HH]]-Tabel1[[#This Row],['# HH &lt; 100 Mbps]])/Tabel1[[#This Row],[Totaal '# HH]])</f>
        <v>#DIV/0!</v>
      </c>
      <c r="G67" s="1" t="e">
        <f>((Tabel1[[#This Row],[Totaal '# HH]]-Tabel1[[#This Row],['# HH &lt; 100 Mbps]]+Tabel1[[#This Row],['# HH &lt; 100 Mbps te verbinden]])/Tabel1[[#This Row],[Totaal '# HH]])</f>
        <v>#DIV/0!</v>
      </c>
    </row>
    <row r="68" spans="5:7" x14ac:dyDescent="0.3">
      <c r="E68" s="1" t="e">
        <f>((Tabel1[[#This Row],[Totaal '# HH]]-Tabel1[[#This Row],['# HH &lt; 100 Mbps]])/Tabel1[[#This Row],[Totaal '# HH]])</f>
        <v>#DIV/0!</v>
      </c>
      <c r="G68" s="1" t="e">
        <f>((Tabel1[[#This Row],[Totaal '# HH]]-Tabel1[[#This Row],['# HH &lt; 100 Mbps]]+Tabel1[[#This Row],['# HH &lt; 100 Mbps te verbinden]])/Tabel1[[#This Row],[Totaal '# HH]])</f>
        <v>#DIV/0!</v>
      </c>
    </row>
    <row r="69" spans="5:7" x14ac:dyDescent="0.3">
      <c r="E69" s="1" t="e">
        <f>((Tabel1[[#This Row],[Totaal '# HH]]-Tabel1[[#This Row],['# HH &lt; 100 Mbps]])/Tabel1[[#This Row],[Totaal '# HH]])</f>
        <v>#DIV/0!</v>
      </c>
      <c r="G69" s="1" t="e">
        <f>((Tabel1[[#This Row],[Totaal '# HH]]-Tabel1[[#This Row],['# HH &lt; 100 Mbps]]+Tabel1[[#This Row],['# HH &lt; 100 Mbps te verbinden]])/Tabel1[[#This Row],[Totaal '# HH]])</f>
        <v>#DIV/0!</v>
      </c>
    </row>
    <row r="70" spans="5:7" x14ac:dyDescent="0.3">
      <c r="E70" s="1" t="e">
        <f>((Tabel1[[#This Row],[Totaal '# HH]]-Tabel1[[#This Row],['# HH &lt; 100 Mbps]])/Tabel1[[#This Row],[Totaal '# HH]])</f>
        <v>#DIV/0!</v>
      </c>
      <c r="G70" s="1" t="e">
        <f>((Tabel1[[#This Row],[Totaal '# HH]]-Tabel1[[#This Row],['# HH &lt; 100 Mbps]]+Tabel1[[#This Row],['# HH &lt; 100 Mbps te verbinden]])/Tabel1[[#This Row],[Totaal '# HH]])</f>
        <v>#DIV/0!</v>
      </c>
    </row>
    <row r="71" spans="5:7" x14ac:dyDescent="0.3">
      <c r="E71" s="1" t="e">
        <f>((Tabel1[[#This Row],[Totaal '# HH]]-Tabel1[[#This Row],['# HH &lt; 100 Mbps]])/Tabel1[[#This Row],[Totaal '# HH]])</f>
        <v>#DIV/0!</v>
      </c>
      <c r="G71" s="1" t="e">
        <f>((Tabel1[[#This Row],[Totaal '# HH]]-Tabel1[[#This Row],['# HH &lt; 100 Mbps]]+Tabel1[[#This Row],['# HH &lt; 100 Mbps te verbinden]])/Tabel1[[#This Row],[Totaal '# HH]])</f>
        <v>#DIV/0!</v>
      </c>
    </row>
    <row r="72" spans="5:7" x14ac:dyDescent="0.3">
      <c r="E72" s="1" t="e">
        <f>((Tabel1[[#This Row],[Totaal '# HH]]-Tabel1[[#This Row],['# HH &lt; 100 Mbps]])/Tabel1[[#This Row],[Totaal '# HH]])</f>
        <v>#DIV/0!</v>
      </c>
      <c r="G72" s="1" t="e">
        <f>((Tabel1[[#This Row],[Totaal '# HH]]-Tabel1[[#This Row],['# HH &lt; 100 Mbps]]+Tabel1[[#This Row],['# HH &lt; 100 Mbps te verbinden]])/Tabel1[[#This Row],[Totaal '# HH]])</f>
        <v>#DIV/0!</v>
      </c>
    </row>
    <row r="73" spans="5:7" x14ac:dyDescent="0.3">
      <c r="E73" s="1" t="e">
        <f>((Tabel1[[#This Row],[Totaal '# HH]]-Tabel1[[#This Row],['# HH &lt; 100 Mbps]])/Tabel1[[#This Row],[Totaal '# HH]])</f>
        <v>#DIV/0!</v>
      </c>
      <c r="G73" s="1" t="e">
        <f>((Tabel1[[#This Row],[Totaal '# HH]]-Tabel1[[#This Row],['# HH &lt; 100 Mbps]]+Tabel1[[#This Row],['# HH &lt; 100 Mbps te verbinden]])/Tabel1[[#This Row],[Totaal '# HH]])</f>
        <v>#DIV/0!</v>
      </c>
    </row>
    <row r="74" spans="5:7" x14ac:dyDescent="0.3">
      <c r="E74" s="1" t="e">
        <f>((Tabel1[[#This Row],[Totaal '# HH]]-Tabel1[[#This Row],['# HH &lt; 100 Mbps]])/Tabel1[[#This Row],[Totaal '# HH]])</f>
        <v>#DIV/0!</v>
      </c>
      <c r="G74" s="1" t="e">
        <f>((Tabel1[[#This Row],[Totaal '# HH]]-Tabel1[[#This Row],['# HH &lt; 100 Mbps]]+Tabel1[[#This Row],['# HH &lt; 100 Mbps te verbinden]])/Tabel1[[#This Row],[Totaal '# HH]])</f>
        <v>#DIV/0!</v>
      </c>
    </row>
    <row r="75" spans="5:7" x14ac:dyDescent="0.3">
      <c r="E75" s="1" t="e">
        <f>((Tabel1[[#This Row],[Totaal '# HH]]-Tabel1[[#This Row],['# HH &lt; 100 Mbps]])/Tabel1[[#This Row],[Totaal '# HH]])</f>
        <v>#DIV/0!</v>
      </c>
      <c r="G75" s="1" t="e">
        <f>((Tabel1[[#This Row],[Totaal '# HH]]-Tabel1[[#This Row],['# HH &lt; 100 Mbps]]+Tabel1[[#This Row],['# HH &lt; 100 Mbps te verbinden]])/Tabel1[[#This Row],[Totaal '# HH]])</f>
        <v>#DIV/0!</v>
      </c>
    </row>
    <row r="76" spans="5:7" x14ac:dyDescent="0.3">
      <c r="E76" s="1" t="e">
        <f>((Tabel1[[#This Row],[Totaal '# HH]]-Tabel1[[#This Row],['# HH &lt; 100 Mbps]])/Tabel1[[#This Row],[Totaal '# HH]])</f>
        <v>#DIV/0!</v>
      </c>
      <c r="G76" s="1" t="e">
        <f>((Tabel1[[#This Row],[Totaal '# HH]]-Tabel1[[#This Row],['# HH &lt; 100 Mbps]]+Tabel1[[#This Row],['# HH &lt; 100 Mbps te verbinden]])/Tabel1[[#This Row],[Totaal '# HH]])</f>
        <v>#DIV/0!</v>
      </c>
    </row>
    <row r="77" spans="5:7" x14ac:dyDescent="0.3">
      <c r="E77" s="1" t="e">
        <f>((Tabel1[[#This Row],[Totaal '# HH]]-Tabel1[[#This Row],['# HH &lt; 100 Mbps]])/Tabel1[[#This Row],[Totaal '# HH]])</f>
        <v>#DIV/0!</v>
      </c>
      <c r="G77" s="1" t="e">
        <f>((Tabel1[[#This Row],[Totaal '# HH]]-Tabel1[[#This Row],['# HH &lt; 100 Mbps]]+Tabel1[[#This Row],['# HH &lt; 100 Mbps te verbinden]])/Tabel1[[#This Row],[Totaal '# HH]])</f>
        <v>#DIV/0!</v>
      </c>
    </row>
    <row r="78" spans="5:7" x14ac:dyDescent="0.3">
      <c r="E78" s="1" t="e">
        <f>((Tabel1[[#This Row],[Totaal '# HH]]-Tabel1[[#This Row],['# HH &lt; 100 Mbps]])/Tabel1[[#This Row],[Totaal '# HH]])</f>
        <v>#DIV/0!</v>
      </c>
      <c r="G78" s="1" t="e">
        <f>((Tabel1[[#This Row],[Totaal '# HH]]-Tabel1[[#This Row],['# HH &lt; 100 Mbps]]+Tabel1[[#This Row],['# HH &lt; 100 Mbps te verbinden]])/Tabel1[[#This Row],[Totaal '# HH]])</f>
        <v>#DIV/0!</v>
      </c>
    </row>
    <row r="79" spans="5:7" x14ac:dyDescent="0.3">
      <c r="E79" s="1" t="e">
        <f>((Tabel1[[#This Row],[Totaal '# HH]]-Tabel1[[#This Row],['# HH &lt; 100 Mbps]])/Tabel1[[#This Row],[Totaal '# HH]])</f>
        <v>#DIV/0!</v>
      </c>
      <c r="G79" s="1" t="e">
        <f>((Tabel1[[#This Row],[Totaal '# HH]]-Tabel1[[#This Row],['# HH &lt; 100 Mbps]]+Tabel1[[#This Row],['# HH &lt; 100 Mbps te verbinden]])/Tabel1[[#This Row],[Totaal '# HH]])</f>
        <v>#DIV/0!</v>
      </c>
    </row>
    <row r="80" spans="5:7" x14ac:dyDescent="0.3">
      <c r="E80" s="1" t="e">
        <f>((Tabel1[[#This Row],[Totaal '# HH]]-Tabel1[[#This Row],['# HH &lt; 100 Mbps]])/Tabel1[[#This Row],[Totaal '# HH]])</f>
        <v>#DIV/0!</v>
      </c>
      <c r="G80" s="1" t="e">
        <f>((Tabel1[[#This Row],[Totaal '# HH]]-Tabel1[[#This Row],['# HH &lt; 100 Mbps]]+Tabel1[[#This Row],['# HH &lt; 100 Mbps te verbinden]])/Tabel1[[#This Row],[Totaal '# HH]])</f>
        <v>#DIV/0!</v>
      </c>
    </row>
    <row r="81" spans="5:7" x14ac:dyDescent="0.3">
      <c r="E81" s="1" t="e">
        <f>((Tabel1[[#This Row],[Totaal '# HH]]-Tabel1[[#This Row],['# HH &lt; 100 Mbps]])/Tabel1[[#This Row],[Totaal '# HH]])</f>
        <v>#DIV/0!</v>
      </c>
      <c r="G81" s="1" t="e">
        <f>((Tabel1[[#This Row],[Totaal '# HH]]-Tabel1[[#This Row],['# HH &lt; 100 Mbps]]+Tabel1[[#This Row],['# HH &lt; 100 Mbps te verbinden]])/Tabel1[[#This Row],[Totaal '# HH]])</f>
        <v>#DIV/0!</v>
      </c>
    </row>
    <row r="82" spans="5:7" x14ac:dyDescent="0.3">
      <c r="E82" s="1" t="e">
        <f>((Tabel1[[#This Row],[Totaal '# HH]]-Tabel1[[#This Row],['# HH &lt; 100 Mbps]])/Tabel1[[#This Row],[Totaal '# HH]])</f>
        <v>#DIV/0!</v>
      </c>
      <c r="G82" s="1" t="e">
        <f>((Tabel1[[#This Row],[Totaal '# HH]]-Tabel1[[#This Row],['# HH &lt; 100 Mbps]]+Tabel1[[#This Row],['# HH &lt; 100 Mbps te verbinden]])/Tabel1[[#This Row],[Totaal '# HH]])</f>
        <v>#DIV/0!</v>
      </c>
    </row>
    <row r="83" spans="5:7" x14ac:dyDescent="0.3">
      <c r="E83" s="1" t="e">
        <f>((Tabel1[[#This Row],[Totaal '# HH]]-Tabel1[[#This Row],['# HH &lt; 100 Mbps]])/Tabel1[[#This Row],[Totaal '# HH]])</f>
        <v>#DIV/0!</v>
      </c>
      <c r="G83" s="1" t="e">
        <f>((Tabel1[[#This Row],[Totaal '# HH]]-Tabel1[[#This Row],['# HH &lt; 100 Mbps]]+Tabel1[[#This Row],['# HH &lt; 100 Mbps te verbinden]])/Tabel1[[#This Row],[Totaal '# HH]])</f>
        <v>#DIV/0!</v>
      </c>
    </row>
    <row r="84" spans="5:7" x14ac:dyDescent="0.3">
      <c r="E84" s="1" t="e">
        <f>((Tabel1[[#This Row],[Totaal '# HH]]-Tabel1[[#This Row],['# HH &lt; 100 Mbps]])/Tabel1[[#This Row],[Totaal '# HH]])</f>
        <v>#DIV/0!</v>
      </c>
      <c r="G84" s="1" t="e">
        <f>((Tabel1[[#This Row],[Totaal '# HH]]-Tabel1[[#This Row],['# HH &lt; 100 Mbps]]+Tabel1[[#This Row],['# HH &lt; 100 Mbps te verbinden]])/Tabel1[[#This Row],[Totaal '# HH]])</f>
        <v>#DIV/0!</v>
      </c>
    </row>
    <row r="85" spans="5:7" x14ac:dyDescent="0.3">
      <c r="E85" s="1" t="e">
        <f>((Tabel1[[#This Row],[Totaal '# HH]]-Tabel1[[#This Row],['# HH &lt; 100 Mbps]])/Tabel1[[#This Row],[Totaal '# HH]])</f>
        <v>#DIV/0!</v>
      </c>
      <c r="G85" s="1" t="e">
        <f>((Tabel1[[#This Row],[Totaal '# HH]]-Tabel1[[#This Row],['# HH &lt; 100 Mbps]]+Tabel1[[#This Row],['# HH &lt; 100 Mbps te verbinden]])/Tabel1[[#This Row],[Totaal '# HH]])</f>
        <v>#DIV/0!</v>
      </c>
    </row>
    <row r="86" spans="5:7" x14ac:dyDescent="0.3">
      <c r="E86" s="1" t="e">
        <f>((Tabel1[[#This Row],[Totaal '# HH]]-Tabel1[[#This Row],['# HH &lt; 100 Mbps]])/Tabel1[[#This Row],[Totaal '# HH]])</f>
        <v>#DIV/0!</v>
      </c>
      <c r="G86" s="1" t="e">
        <f>((Tabel1[[#This Row],[Totaal '# HH]]-Tabel1[[#This Row],['# HH &lt; 100 Mbps]]+Tabel1[[#This Row],['# HH &lt; 100 Mbps te verbinden]])/Tabel1[[#This Row],[Totaal '# HH]])</f>
        <v>#DIV/0!</v>
      </c>
    </row>
    <row r="87" spans="5:7" x14ac:dyDescent="0.3">
      <c r="E87" s="1" t="e">
        <f>((Tabel1[[#This Row],[Totaal '# HH]]-Tabel1[[#This Row],['# HH &lt; 100 Mbps]])/Tabel1[[#This Row],[Totaal '# HH]])</f>
        <v>#DIV/0!</v>
      </c>
      <c r="G87" s="1" t="e">
        <f>((Tabel1[[#This Row],[Totaal '# HH]]-Tabel1[[#This Row],['# HH &lt; 100 Mbps]]+Tabel1[[#This Row],['# HH &lt; 100 Mbps te verbinden]])/Tabel1[[#This Row],[Totaal '# HH]])</f>
        <v>#DIV/0!</v>
      </c>
    </row>
    <row r="88" spans="5:7" x14ac:dyDescent="0.3">
      <c r="E88" s="1" t="e">
        <f>((Tabel1[[#This Row],[Totaal '# HH]]-Tabel1[[#This Row],['# HH &lt; 100 Mbps]])/Tabel1[[#This Row],[Totaal '# HH]])</f>
        <v>#DIV/0!</v>
      </c>
      <c r="G88" s="1" t="e">
        <f>((Tabel1[[#This Row],[Totaal '# HH]]-Tabel1[[#This Row],['# HH &lt; 100 Mbps]]+Tabel1[[#This Row],['# HH &lt; 100 Mbps te verbinden]])/Tabel1[[#This Row],[Totaal '# HH]])</f>
        <v>#DIV/0!</v>
      </c>
    </row>
    <row r="89" spans="5:7" x14ac:dyDescent="0.3">
      <c r="E89" s="1" t="e">
        <f>((Tabel1[[#This Row],[Totaal '# HH]]-Tabel1[[#This Row],['# HH &lt; 100 Mbps]])/Tabel1[[#This Row],[Totaal '# HH]])</f>
        <v>#DIV/0!</v>
      </c>
      <c r="G89" s="1" t="e">
        <f>((Tabel1[[#This Row],[Totaal '# HH]]-Tabel1[[#This Row],['# HH &lt; 100 Mbps]]+Tabel1[[#This Row],['# HH &lt; 100 Mbps te verbinden]])/Tabel1[[#This Row],[Totaal '# HH]])</f>
        <v>#DIV/0!</v>
      </c>
    </row>
    <row r="90" spans="5:7" x14ac:dyDescent="0.3">
      <c r="E90" s="1" t="e">
        <f>((Tabel1[[#This Row],[Totaal '# HH]]-Tabel1[[#This Row],['# HH &lt; 100 Mbps]])/Tabel1[[#This Row],[Totaal '# HH]])</f>
        <v>#DIV/0!</v>
      </c>
      <c r="G90" s="1" t="e">
        <f>((Tabel1[[#This Row],[Totaal '# HH]]-Tabel1[[#This Row],['# HH &lt; 100 Mbps]]+Tabel1[[#This Row],['# HH &lt; 100 Mbps te verbinden]])/Tabel1[[#This Row],[Totaal '# HH]])</f>
        <v>#DIV/0!</v>
      </c>
    </row>
    <row r="91" spans="5:7" x14ac:dyDescent="0.3">
      <c r="E91" s="1" t="e">
        <f>((Tabel1[[#This Row],[Totaal '# HH]]-Tabel1[[#This Row],['# HH &lt; 100 Mbps]])/Tabel1[[#This Row],[Totaal '# HH]])</f>
        <v>#DIV/0!</v>
      </c>
      <c r="G91" s="1" t="e">
        <f>((Tabel1[[#This Row],[Totaal '# HH]]-Tabel1[[#This Row],['# HH &lt; 100 Mbps]]+Tabel1[[#This Row],['# HH &lt; 100 Mbps te verbinden]])/Tabel1[[#This Row],[Totaal '# HH]])</f>
        <v>#DIV/0!</v>
      </c>
    </row>
    <row r="92" spans="5:7" x14ac:dyDescent="0.3">
      <c r="E92" s="1" t="e">
        <f>((Tabel1[[#This Row],[Totaal '# HH]]-Tabel1[[#This Row],['# HH &lt; 100 Mbps]])/Tabel1[[#This Row],[Totaal '# HH]])</f>
        <v>#DIV/0!</v>
      </c>
      <c r="G92" s="1" t="e">
        <f>((Tabel1[[#This Row],[Totaal '# HH]]-Tabel1[[#This Row],['# HH &lt; 100 Mbps]]+Tabel1[[#This Row],['# HH &lt; 100 Mbps te verbinden]])/Tabel1[[#This Row],[Totaal '# HH]])</f>
        <v>#DIV/0!</v>
      </c>
    </row>
    <row r="93" spans="5:7" x14ac:dyDescent="0.3">
      <c r="E93" s="1" t="e">
        <f>((Tabel1[[#This Row],[Totaal '# HH]]-Tabel1[[#This Row],['# HH &lt; 100 Mbps]])/Tabel1[[#This Row],[Totaal '# HH]])</f>
        <v>#DIV/0!</v>
      </c>
      <c r="G93" s="1" t="e">
        <f>((Tabel1[[#This Row],[Totaal '# HH]]-Tabel1[[#This Row],['# HH &lt; 100 Mbps]]+Tabel1[[#This Row],['# HH &lt; 100 Mbps te verbinden]])/Tabel1[[#This Row],[Totaal '# HH]])</f>
        <v>#DIV/0!</v>
      </c>
    </row>
    <row r="94" spans="5:7" x14ac:dyDescent="0.3">
      <c r="E94" s="1" t="e">
        <f>((Tabel1[[#This Row],[Totaal '# HH]]-Tabel1[[#This Row],['# HH &lt; 100 Mbps]])/Tabel1[[#This Row],[Totaal '# HH]])</f>
        <v>#DIV/0!</v>
      </c>
      <c r="G94" s="1" t="e">
        <f>((Tabel1[[#This Row],[Totaal '# HH]]-Tabel1[[#This Row],['# HH &lt; 100 Mbps]]+Tabel1[[#This Row],['# HH &lt; 100 Mbps te verbinden]])/Tabel1[[#This Row],[Totaal '# HH]])</f>
        <v>#DIV/0!</v>
      </c>
    </row>
    <row r="95" spans="5:7" x14ac:dyDescent="0.3">
      <c r="E95" s="1" t="e">
        <f>((Tabel1[[#This Row],[Totaal '# HH]]-Tabel1[[#This Row],['# HH &lt; 100 Mbps]])/Tabel1[[#This Row],[Totaal '# HH]])</f>
        <v>#DIV/0!</v>
      </c>
      <c r="G95" s="1" t="e">
        <f>((Tabel1[[#This Row],[Totaal '# HH]]-Tabel1[[#This Row],['# HH &lt; 100 Mbps]]+Tabel1[[#This Row],['# HH &lt; 100 Mbps te verbinden]])/Tabel1[[#This Row],[Totaal '# HH]])</f>
        <v>#DIV/0!</v>
      </c>
    </row>
    <row r="96" spans="5:7" x14ac:dyDescent="0.3">
      <c r="E96" s="1" t="e">
        <f>((Tabel1[[#This Row],[Totaal '# HH]]-Tabel1[[#This Row],['# HH &lt; 100 Mbps]])/Tabel1[[#This Row],[Totaal '# HH]])</f>
        <v>#DIV/0!</v>
      </c>
      <c r="G96" s="1" t="e">
        <f>((Tabel1[[#This Row],[Totaal '# HH]]-Tabel1[[#This Row],['# HH &lt; 100 Mbps]]+Tabel1[[#This Row],['# HH &lt; 100 Mbps te verbinden]])/Tabel1[[#This Row],[Totaal '# HH]])</f>
        <v>#DIV/0!</v>
      </c>
    </row>
    <row r="97" spans="5:7" x14ac:dyDescent="0.3">
      <c r="E97" s="1" t="e">
        <f>((Tabel1[[#This Row],[Totaal '# HH]]-Tabel1[[#This Row],['# HH &lt; 100 Mbps]])/Tabel1[[#This Row],[Totaal '# HH]])</f>
        <v>#DIV/0!</v>
      </c>
      <c r="G97" s="1" t="e">
        <f>((Tabel1[[#This Row],[Totaal '# HH]]-Tabel1[[#This Row],['# HH &lt; 100 Mbps]]+Tabel1[[#This Row],['# HH &lt; 100 Mbps te verbinden]])/Tabel1[[#This Row],[Totaal '# HH]])</f>
        <v>#DIV/0!</v>
      </c>
    </row>
    <row r="98" spans="5:7" x14ac:dyDescent="0.3">
      <c r="E98" s="1" t="e">
        <f>((Tabel1[[#This Row],[Totaal '# HH]]-Tabel1[[#This Row],['# HH &lt; 100 Mbps]])/Tabel1[[#This Row],[Totaal '# HH]])</f>
        <v>#DIV/0!</v>
      </c>
      <c r="G98" s="1" t="e">
        <f>((Tabel1[[#This Row],[Totaal '# HH]]-Tabel1[[#This Row],['# HH &lt; 100 Mbps]]+Tabel1[[#This Row],['# HH &lt; 100 Mbps te verbinden]])/Tabel1[[#This Row],[Totaal '# HH]])</f>
        <v>#DIV/0!</v>
      </c>
    </row>
    <row r="99" spans="5:7" x14ac:dyDescent="0.3">
      <c r="E99" s="1" t="e">
        <f>((Tabel1[[#This Row],[Totaal '# HH]]-Tabel1[[#This Row],['# HH &lt; 100 Mbps]])/Tabel1[[#This Row],[Totaal '# HH]])</f>
        <v>#DIV/0!</v>
      </c>
      <c r="G99" s="1" t="e">
        <f>((Tabel1[[#This Row],[Totaal '# HH]]-Tabel1[[#This Row],['# HH &lt; 100 Mbps]]+Tabel1[[#This Row],['# HH &lt; 100 Mbps te verbinden]])/Tabel1[[#This Row],[Totaal '# HH]])</f>
        <v>#DIV/0!</v>
      </c>
    </row>
    <row r="100" spans="5:7" x14ac:dyDescent="0.3">
      <c r="E100" s="1" t="e">
        <f>((Tabel1[[#This Row],[Totaal '# HH]]-Tabel1[[#This Row],['# HH &lt; 100 Mbps]])/Tabel1[[#This Row],[Totaal '# HH]])</f>
        <v>#DIV/0!</v>
      </c>
      <c r="G100" s="1" t="e">
        <f>((Tabel1[[#This Row],[Totaal '# HH]]-Tabel1[[#This Row],['# HH &lt; 100 Mbps]]+Tabel1[[#This Row],['# HH &lt; 100 Mbps te verbinden]])/Tabel1[[#This Row],[Totaal '# HH]])</f>
        <v>#DIV/0!</v>
      </c>
    </row>
    <row r="101" spans="5:7" x14ac:dyDescent="0.3">
      <c r="E101" s="1" t="e">
        <f>((Tabel1[[#This Row],[Totaal '# HH]]-Tabel1[[#This Row],['# HH &lt; 100 Mbps]])/Tabel1[[#This Row],[Totaal '# HH]])</f>
        <v>#DIV/0!</v>
      </c>
      <c r="G101" s="1" t="e">
        <f>((Tabel1[[#This Row],[Totaal '# HH]]-Tabel1[[#This Row],['# HH &lt; 100 Mbps]]+Tabel1[[#This Row],['# HH &lt; 100 Mbps te verbinden]])/Tabel1[[#This Row],[Totaal '# HH]])</f>
        <v>#DIV/0!</v>
      </c>
    </row>
  </sheetData>
  <pageMargins left="0.7" right="0.7" top="0.75" bottom="0.75" header="0.3" footer="0.3"/>
  <pageSetup paperSize="9" orientation="portrait" horizontalDpi="300" verticalDpi="300"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B8346E-14A3-478B-AE4E-8A0C72C35284}">
  <sheetPr>
    <tabColor theme="6"/>
    <pageSetUpPr fitToPage="1"/>
  </sheetPr>
  <dimension ref="A1:A31"/>
  <sheetViews>
    <sheetView zoomScale="80" zoomScaleNormal="80" workbookViewId="0">
      <selection activeCell="A14" sqref="A14"/>
    </sheetView>
  </sheetViews>
  <sheetFormatPr defaultRowHeight="14.4" x14ac:dyDescent="0.3"/>
  <cols>
    <col min="1" max="1" width="121.44140625" style="21" customWidth="1"/>
    <col min="2" max="2" width="9.109375" customWidth="1"/>
  </cols>
  <sheetData>
    <row r="1" spans="1:1" x14ac:dyDescent="0.3">
      <c r="A1" s="22" t="s">
        <v>1692</v>
      </c>
    </row>
    <row r="2" spans="1:1" ht="43.5" customHeight="1" x14ac:dyDescent="0.3">
      <c r="A2" s="19" t="s">
        <v>1660</v>
      </c>
    </row>
    <row r="7" spans="1:1" ht="28.8" x14ac:dyDescent="0.3">
      <c r="A7" s="19" t="s">
        <v>1693</v>
      </c>
    </row>
    <row r="9" spans="1:1" ht="28.8" x14ac:dyDescent="0.3">
      <c r="A9" s="19" t="s">
        <v>1661</v>
      </c>
    </row>
    <row r="25" spans="1:1" ht="18" x14ac:dyDescent="0.3">
      <c r="A25" s="24" t="s">
        <v>1690</v>
      </c>
    </row>
    <row r="27" spans="1:1" x14ac:dyDescent="0.3">
      <c r="A27" s="22" t="s">
        <v>1691</v>
      </c>
    </row>
    <row r="29" spans="1:1" ht="28.8" x14ac:dyDescent="0.3">
      <c r="A29" s="23" t="s">
        <v>1662</v>
      </c>
    </row>
    <row r="31" spans="1:1" ht="18" x14ac:dyDescent="0.3">
      <c r="A31" s="24" t="s">
        <v>1694</v>
      </c>
    </row>
  </sheetData>
  <pageMargins left="0.25" right="0.25" top="0.75" bottom="0.75" header="0.3" footer="0.3"/>
  <pageSetup paperSize="9" scale="75" orientation="portrait" horizontalDpi="4294967293" verticalDpi="3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9CBCAE-94C6-4B0C-BB61-BCBA58D42DBD}">
  <sheetPr>
    <tabColor theme="7"/>
    <pageSetUpPr fitToPage="1"/>
  </sheetPr>
  <dimension ref="A1:L63"/>
  <sheetViews>
    <sheetView topLeftCell="B1" zoomScale="70" zoomScaleNormal="70" workbookViewId="0">
      <selection activeCell="K3" sqref="K3"/>
    </sheetView>
  </sheetViews>
  <sheetFormatPr defaultRowHeight="14.4" outlineLevelRow="1" x14ac:dyDescent="0.3"/>
  <cols>
    <col min="1" max="1" width="32.6640625" customWidth="1"/>
    <col min="2" max="2" width="41.6640625" customWidth="1"/>
    <col min="3" max="6" width="26.44140625" customWidth="1"/>
    <col min="7" max="8" width="26" customWidth="1"/>
    <col min="9" max="9" width="25.33203125" customWidth="1"/>
    <col min="10" max="10" width="25.44140625" customWidth="1"/>
    <col min="11" max="11" width="24.44140625" customWidth="1"/>
  </cols>
  <sheetData>
    <row r="1" spans="1:11" s="3" customFormat="1" ht="28.8" x14ac:dyDescent="0.3">
      <c r="B1" s="4" t="s">
        <v>1680</v>
      </c>
      <c r="C1" s="4" t="s">
        <v>1681</v>
      </c>
      <c r="D1" s="4" t="s">
        <v>1682</v>
      </c>
      <c r="E1" s="4" t="s">
        <v>1683</v>
      </c>
      <c r="F1" s="4" t="s">
        <v>1684</v>
      </c>
      <c r="G1" s="4" t="s">
        <v>1685</v>
      </c>
      <c r="H1" s="4" t="s">
        <v>1686</v>
      </c>
      <c r="I1" s="4" t="s">
        <v>1687</v>
      </c>
      <c r="J1" s="4" t="s">
        <v>1688</v>
      </c>
      <c r="K1" s="4" t="s">
        <v>1689</v>
      </c>
    </row>
    <row r="2" spans="1:11" x14ac:dyDescent="0.3">
      <c r="A2" s="5" t="s">
        <v>1668</v>
      </c>
      <c r="B2" s="6"/>
      <c r="C2" s="7">
        <f>SUM(C3:C7)</f>
        <v>0</v>
      </c>
      <c r="D2" s="7">
        <f t="shared" ref="D2:H2" si="0">SUM(D3:D7)</f>
        <v>0</v>
      </c>
      <c r="E2" s="7">
        <f t="shared" si="0"/>
        <v>0</v>
      </c>
      <c r="F2" s="7">
        <f t="shared" si="0"/>
        <v>0</v>
      </c>
      <c r="G2" s="7">
        <f>SUM(G3:G7)</f>
        <v>0</v>
      </c>
      <c r="H2" s="7">
        <f t="shared" si="0"/>
        <v>0</v>
      </c>
      <c r="I2" s="8"/>
      <c r="J2" s="8"/>
      <c r="K2" s="9"/>
    </row>
    <row r="3" spans="1:11" x14ac:dyDescent="0.3">
      <c r="A3" s="10" t="s">
        <v>1663</v>
      </c>
      <c r="B3" s="6"/>
      <c r="C3" s="7">
        <f>D3+E3</f>
        <v>0</v>
      </c>
      <c r="D3" s="11"/>
      <c r="E3" s="11"/>
      <c r="F3" s="7">
        <f>G3+H3</f>
        <v>0</v>
      </c>
      <c r="G3" s="11"/>
      <c r="H3" s="11"/>
      <c r="I3" s="8" t="e">
        <f>G3/D3</f>
        <v>#DIV/0!</v>
      </c>
      <c r="J3" s="8" t="e">
        <f>H3/E3</f>
        <v>#DIV/0!</v>
      </c>
      <c r="K3" s="9">
        <f>C3-F3</f>
        <v>0</v>
      </c>
    </row>
    <row r="4" spans="1:11" x14ac:dyDescent="0.3">
      <c r="A4" s="10" t="s">
        <v>1664</v>
      </c>
      <c r="B4" s="6"/>
      <c r="C4" s="7">
        <f t="shared" ref="C4:C7" si="1">D4+E4</f>
        <v>0</v>
      </c>
      <c r="D4" s="11"/>
      <c r="E4" s="11"/>
      <c r="F4" s="7">
        <f t="shared" ref="F4:F7" si="2">G4+H4</f>
        <v>0</v>
      </c>
      <c r="G4" s="11"/>
      <c r="H4" s="11"/>
      <c r="I4" s="8" t="e">
        <f t="shared" ref="I4:J7" si="3">G4/D4</f>
        <v>#DIV/0!</v>
      </c>
      <c r="J4" s="8" t="e">
        <f t="shared" si="3"/>
        <v>#DIV/0!</v>
      </c>
      <c r="K4" s="9">
        <f t="shared" ref="K4:K7" si="4">C4-F4</f>
        <v>0</v>
      </c>
    </row>
    <row r="5" spans="1:11" x14ac:dyDescent="0.3">
      <c r="A5" s="10" t="s">
        <v>1665</v>
      </c>
      <c r="B5" s="6"/>
      <c r="C5" s="7">
        <f t="shared" si="1"/>
        <v>0</v>
      </c>
      <c r="D5" s="11"/>
      <c r="E5" s="11"/>
      <c r="F5" s="7">
        <f t="shared" si="2"/>
        <v>0</v>
      </c>
      <c r="G5" s="11"/>
      <c r="H5" s="11"/>
      <c r="I5" s="8" t="e">
        <f t="shared" si="3"/>
        <v>#DIV/0!</v>
      </c>
      <c r="J5" s="8" t="e">
        <f t="shared" si="3"/>
        <v>#DIV/0!</v>
      </c>
      <c r="K5" s="9">
        <f t="shared" si="4"/>
        <v>0</v>
      </c>
    </row>
    <row r="6" spans="1:11" x14ac:dyDescent="0.3">
      <c r="A6" s="10" t="s">
        <v>1666</v>
      </c>
      <c r="B6" s="6"/>
      <c r="C6" s="7">
        <f t="shared" si="1"/>
        <v>0</v>
      </c>
      <c r="D6" s="11"/>
      <c r="E6" s="11"/>
      <c r="F6" s="7">
        <f t="shared" si="2"/>
        <v>0</v>
      </c>
      <c r="G6" s="11"/>
      <c r="H6" s="11"/>
      <c r="I6" s="8" t="e">
        <f t="shared" si="3"/>
        <v>#DIV/0!</v>
      </c>
      <c r="J6" s="8" t="e">
        <f t="shared" si="3"/>
        <v>#DIV/0!</v>
      </c>
      <c r="K6" s="9">
        <f t="shared" si="4"/>
        <v>0</v>
      </c>
    </row>
    <row r="7" spans="1:11" x14ac:dyDescent="0.3">
      <c r="A7" s="10" t="s">
        <v>1667</v>
      </c>
      <c r="B7" s="6"/>
      <c r="C7" s="7">
        <f t="shared" si="1"/>
        <v>0</v>
      </c>
      <c r="D7" s="11"/>
      <c r="E7" s="11"/>
      <c r="F7" s="7">
        <f t="shared" si="2"/>
        <v>0</v>
      </c>
      <c r="G7" s="11"/>
      <c r="H7" s="11"/>
      <c r="I7" s="8" t="e">
        <f t="shared" si="3"/>
        <v>#DIV/0!</v>
      </c>
      <c r="J7" s="8" t="e">
        <f t="shared" si="3"/>
        <v>#DIV/0!</v>
      </c>
      <c r="K7" s="9">
        <f t="shared" si="4"/>
        <v>0</v>
      </c>
    </row>
    <row r="10" spans="1:11" x14ac:dyDescent="0.3">
      <c r="A10" s="5" t="s">
        <v>1669</v>
      </c>
    </row>
    <row r="11" spans="1:11" x14ac:dyDescent="0.3">
      <c r="A11" s="10" t="s">
        <v>1663</v>
      </c>
      <c r="B11" s="12">
        <f>B3</f>
        <v>0</v>
      </c>
      <c r="C11" s="13">
        <f>K3</f>
        <v>0</v>
      </c>
      <c r="D11" s="14"/>
      <c r="E11" s="14"/>
      <c r="F11" s="14"/>
    </row>
    <row r="12" spans="1:11" x14ac:dyDescent="0.3">
      <c r="A12" s="5" t="s">
        <v>1670</v>
      </c>
      <c r="B12" s="15" t="s">
        <v>1678</v>
      </c>
      <c r="C12" s="11"/>
      <c r="D12" s="16" t="s">
        <v>1659</v>
      </c>
      <c r="E12" s="17"/>
      <c r="F12" s="17"/>
      <c r="H12" s="16"/>
    </row>
    <row r="13" spans="1:11" x14ac:dyDescent="0.3">
      <c r="A13" s="5" t="s">
        <v>1671</v>
      </c>
      <c r="B13" s="15" t="s">
        <v>1678</v>
      </c>
      <c r="C13" s="11"/>
      <c r="E13" s="17"/>
      <c r="F13" s="17"/>
    </row>
    <row r="14" spans="1:11" x14ac:dyDescent="0.3">
      <c r="A14" s="5" t="s">
        <v>1672</v>
      </c>
      <c r="B14" s="15" t="s">
        <v>1678</v>
      </c>
      <c r="C14" s="11"/>
      <c r="E14" s="17"/>
      <c r="F14" s="17"/>
    </row>
    <row r="15" spans="1:11" x14ac:dyDescent="0.3">
      <c r="A15" s="5" t="s">
        <v>1673</v>
      </c>
      <c r="B15" s="15" t="s">
        <v>1678</v>
      </c>
      <c r="C15" s="11"/>
      <c r="D15" s="16" t="s">
        <v>1657</v>
      </c>
      <c r="E15" s="17"/>
      <c r="F15" s="17"/>
      <c r="H15" s="16"/>
    </row>
    <row r="16" spans="1:11" x14ac:dyDescent="0.3">
      <c r="A16" s="5" t="s">
        <v>1674</v>
      </c>
      <c r="B16" s="15" t="s">
        <v>1678</v>
      </c>
      <c r="C16" s="11"/>
      <c r="E16" s="17"/>
      <c r="F16" s="17"/>
    </row>
    <row r="17" spans="1:12" x14ac:dyDescent="0.3">
      <c r="A17" s="5" t="s">
        <v>1675</v>
      </c>
      <c r="B17" s="15" t="s">
        <v>1678</v>
      </c>
      <c r="C17" s="11"/>
      <c r="E17" s="17"/>
      <c r="F17" s="17"/>
    </row>
    <row r="18" spans="1:12" x14ac:dyDescent="0.3">
      <c r="A18" s="5" t="s">
        <v>1676</v>
      </c>
      <c r="B18" s="12" t="s">
        <v>1679</v>
      </c>
      <c r="C18" s="13">
        <f>C11-SUM(C12:C17)</f>
        <v>0</v>
      </c>
      <c r="E18" s="14"/>
      <c r="F18" s="14"/>
    </row>
    <row r="19" spans="1:12" ht="28.8" x14ac:dyDescent="0.3">
      <c r="A19" s="18" t="s">
        <v>1677</v>
      </c>
      <c r="B19" s="26"/>
      <c r="C19" s="26"/>
      <c r="D19" s="16" t="s">
        <v>1658</v>
      </c>
      <c r="E19" s="19"/>
      <c r="F19" s="19"/>
      <c r="H19" s="16"/>
      <c r="I19" s="16"/>
      <c r="J19" s="16"/>
      <c r="K19" s="16"/>
      <c r="L19" s="16"/>
    </row>
    <row r="21" spans="1:12" x14ac:dyDescent="0.3">
      <c r="A21" s="5" t="s">
        <v>1669</v>
      </c>
    </row>
    <row r="22" spans="1:12" x14ac:dyDescent="0.3">
      <c r="A22" s="10" t="s">
        <v>1664</v>
      </c>
      <c r="B22" s="12">
        <f>B4</f>
        <v>0</v>
      </c>
      <c r="C22" s="13">
        <f>K4</f>
        <v>0</v>
      </c>
      <c r="E22" s="14"/>
      <c r="F22" s="14"/>
    </row>
    <row r="23" spans="1:12" outlineLevel="1" x14ac:dyDescent="0.3">
      <c r="A23" s="5" t="s">
        <v>1670</v>
      </c>
      <c r="B23" s="15" t="s">
        <v>1678</v>
      </c>
      <c r="C23" s="11"/>
      <c r="D23" s="16" t="s">
        <v>1659</v>
      </c>
      <c r="E23" s="17"/>
      <c r="F23" s="17"/>
    </row>
    <row r="24" spans="1:12" outlineLevel="1" x14ac:dyDescent="0.3">
      <c r="A24" s="5" t="s">
        <v>1671</v>
      </c>
      <c r="B24" s="15" t="s">
        <v>1678</v>
      </c>
      <c r="C24" s="11"/>
      <c r="E24" s="17"/>
      <c r="F24" s="17"/>
    </row>
    <row r="25" spans="1:12" outlineLevel="1" x14ac:dyDescent="0.3">
      <c r="A25" s="5" t="s">
        <v>1672</v>
      </c>
      <c r="B25" s="15" t="s">
        <v>1678</v>
      </c>
      <c r="C25" s="11"/>
      <c r="E25" s="17"/>
      <c r="F25" s="17"/>
    </row>
    <row r="26" spans="1:12" outlineLevel="1" x14ac:dyDescent="0.3">
      <c r="A26" s="5" t="s">
        <v>1673</v>
      </c>
      <c r="B26" s="15" t="s">
        <v>1678</v>
      </c>
      <c r="C26" s="11"/>
      <c r="D26" s="16" t="s">
        <v>1657</v>
      </c>
      <c r="E26" s="17"/>
      <c r="F26" s="17"/>
    </row>
    <row r="27" spans="1:12" outlineLevel="1" x14ac:dyDescent="0.3">
      <c r="A27" s="5" t="s">
        <v>1674</v>
      </c>
      <c r="B27" s="15" t="s">
        <v>1678</v>
      </c>
      <c r="C27" s="11"/>
      <c r="E27" s="17"/>
      <c r="F27" s="17"/>
    </row>
    <row r="28" spans="1:12" outlineLevel="1" x14ac:dyDescent="0.3">
      <c r="A28" s="5" t="s">
        <v>1675</v>
      </c>
      <c r="B28" s="15" t="s">
        <v>1678</v>
      </c>
      <c r="C28" s="11"/>
      <c r="E28" s="17"/>
      <c r="F28" s="17"/>
    </row>
    <row r="29" spans="1:12" outlineLevel="1" x14ac:dyDescent="0.3">
      <c r="A29" s="5" t="s">
        <v>1676</v>
      </c>
      <c r="B29" s="12" t="s">
        <v>1679</v>
      </c>
      <c r="C29" s="13">
        <f>C22-SUM(C23:C28)</f>
        <v>0</v>
      </c>
      <c r="E29" s="14"/>
      <c r="F29" s="14"/>
    </row>
    <row r="30" spans="1:12" ht="28.8" outlineLevel="1" x14ac:dyDescent="0.3">
      <c r="A30" s="18" t="s">
        <v>1677</v>
      </c>
      <c r="B30" s="26"/>
      <c r="C30" s="26"/>
      <c r="D30" s="16" t="s">
        <v>1658</v>
      </c>
      <c r="E30" s="19"/>
      <c r="F30" s="19"/>
      <c r="H30" s="16"/>
      <c r="I30" s="16"/>
      <c r="J30" s="16"/>
      <c r="K30" s="16"/>
      <c r="L30" s="16"/>
    </row>
    <row r="32" spans="1:12" x14ac:dyDescent="0.3">
      <c r="A32" s="5" t="s">
        <v>1669</v>
      </c>
    </row>
    <row r="33" spans="1:12" x14ac:dyDescent="0.3">
      <c r="A33" s="10" t="s">
        <v>1665</v>
      </c>
      <c r="B33" s="12">
        <f>B5</f>
        <v>0</v>
      </c>
      <c r="C33" s="13">
        <f>K5</f>
        <v>0</v>
      </c>
      <c r="E33" s="14"/>
      <c r="F33" s="14"/>
    </row>
    <row r="34" spans="1:12" outlineLevel="1" x14ac:dyDescent="0.3">
      <c r="A34" s="5" t="s">
        <v>1670</v>
      </c>
      <c r="B34" s="15" t="s">
        <v>1678</v>
      </c>
      <c r="C34" s="11"/>
      <c r="D34" s="16" t="s">
        <v>1659</v>
      </c>
      <c r="E34" s="17"/>
      <c r="F34" s="17"/>
    </row>
    <row r="35" spans="1:12" outlineLevel="1" x14ac:dyDescent="0.3">
      <c r="A35" s="5" t="s">
        <v>1671</v>
      </c>
      <c r="B35" s="15" t="s">
        <v>1678</v>
      </c>
      <c r="C35" s="11"/>
      <c r="E35" s="17"/>
      <c r="F35" s="17"/>
    </row>
    <row r="36" spans="1:12" outlineLevel="1" x14ac:dyDescent="0.3">
      <c r="A36" s="5" t="s">
        <v>1672</v>
      </c>
      <c r="B36" s="15" t="s">
        <v>1678</v>
      </c>
      <c r="C36" s="11"/>
      <c r="E36" s="17"/>
      <c r="F36" s="17"/>
    </row>
    <row r="37" spans="1:12" outlineLevel="1" x14ac:dyDescent="0.3">
      <c r="A37" s="5" t="s">
        <v>1673</v>
      </c>
      <c r="B37" s="15" t="s">
        <v>1678</v>
      </c>
      <c r="C37" s="11"/>
      <c r="D37" s="16" t="s">
        <v>1657</v>
      </c>
      <c r="E37" s="17"/>
      <c r="F37" s="17"/>
    </row>
    <row r="38" spans="1:12" outlineLevel="1" x14ac:dyDescent="0.3">
      <c r="A38" s="5" t="s">
        <v>1674</v>
      </c>
      <c r="B38" s="15" t="s">
        <v>1678</v>
      </c>
      <c r="C38" s="11"/>
      <c r="E38" s="17"/>
      <c r="F38" s="17"/>
    </row>
    <row r="39" spans="1:12" outlineLevel="1" x14ac:dyDescent="0.3">
      <c r="A39" s="5" t="s">
        <v>1675</v>
      </c>
      <c r="B39" s="15" t="s">
        <v>1678</v>
      </c>
      <c r="C39" s="11"/>
      <c r="E39" s="17"/>
      <c r="F39" s="17"/>
    </row>
    <row r="40" spans="1:12" outlineLevel="1" x14ac:dyDescent="0.3">
      <c r="A40" s="5" t="s">
        <v>1676</v>
      </c>
      <c r="B40" s="12" t="s">
        <v>1679</v>
      </c>
      <c r="C40" s="13">
        <f>C33-SUM(C34:C39)</f>
        <v>0</v>
      </c>
      <c r="E40" s="14"/>
      <c r="F40" s="14"/>
    </row>
    <row r="41" spans="1:12" ht="28.8" outlineLevel="1" x14ac:dyDescent="0.3">
      <c r="A41" s="18" t="s">
        <v>1677</v>
      </c>
      <c r="B41" s="26"/>
      <c r="C41" s="26"/>
      <c r="D41" s="16" t="s">
        <v>1658</v>
      </c>
      <c r="E41" s="19"/>
      <c r="F41" s="19"/>
      <c r="H41" s="16"/>
      <c r="I41" s="16"/>
      <c r="J41" s="16"/>
      <c r="K41" s="16"/>
      <c r="L41" s="16"/>
    </row>
    <row r="43" spans="1:12" x14ac:dyDescent="0.3">
      <c r="A43" s="5" t="s">
        <v>1669</v>
      </c>
    </row>
    <row r="44" spans="1:12" x14ac:dyDescent="0.3">
      <c r="A44" s="10" t="s">
        <v>1666</v>
      </c>
      <c r="B44" s="12">
        <f>B6</f>
        <v>0</v>
      </c>
      <c r="C44" s="13">
        <f>K6</f>
        <v>0</v>
      </c>
      <c r="E44" s="14"/>
      <c r="F44" s="14"/>
    </row>
    <row r="45" spans="1:12" outlineLevel="1" x14ac:dyDescent="0.3">
      <c r="A45" s="5" t="s">
        <v>1670</v>
      </c>
      <c r="B45" s="15" t="s">
        <v>1678</v>
      </c>
      <c r="C45" s="11"/>
      <c r="D45" s="16" t="s">
        <v>1659</v>
      </c>
      <c r="E45" s="17"/>
      <c r="F45" s="17"/>
    </row>
    <row r="46" spans="1:12" outlineLevel="1" x14ac:dyDescent="0.3">
      <c r="A46" s="5" t="s">
        <v>1671</v>
      </c>
      <c r="B46" s="15" t="s">
        <v>1678</v>
      </c>
      <c r="C46" s="11"/>
      <c r="E46" s="17"/>
      <c r="F46" s="17"/>
    </row>
    <row r="47" spans="1:12" outlineLevel="1" x14ac:dyDescent="0.3">
      <c r="A47" s="5" t="s">
        <v>1672</v>
      </c>
      <c r="B47" s="15" t="s">
        <v>1678</v>
      </c>
      <c r="C47" s="11"/>
      <c r="E47" s="17"/>
      <c r="F47" s="17"/>
    </row>
    <row r="48" spans="1:12" outlineLevel="1" x14ac:dyDescent="0.3">
      <c r="A48" s="5" t="s">
        <v>1673</v>
      </c>
      <c r="B48" s="15" t="s">
        <v>1678</v>
      </c>
      <c r="C48" s="11"/>
      <c r="D48" s="16" t="s">
        <v>1657</v>
      </c>
      <c r="E48" s="17"/>
      <c r="F48" s="17"/>
    </row>
    <row r="49" spans="1:12" outlineLevel="1" x14ac:dyDescent="0.3">
      <c r="A49" s="5" t="s">
        <v>1674</v>
      </c>
      <c r="B49" s="15" t="s">
        <v>1678</v>
      </c>
      <c r="C49" s="11"/>
      <c r="E49" s="17"/>
      <c r="F49" s="17"/>
    </row>
    <row r="50" spans="1:12" outlineLevel="1" x14ac:dyDescent="0.3">
      <c r="A50" s="5" t="s">
        <v>1675</v>
      </c>
      <c r="B50" s="15" t="s">
        <v>1678</v>
      </c>
      <c r="C50" s="11"/>
      <c r="E50" s="17"/>
      <c r="F50" s="17"/>
    </row>
    <row r="51" spans="1:12" outlineLevel="1" x14ac:dyDescent="0.3">
      <c r="A51" s="5" t="s">
        <v>1676</v>
      </c>
      <c r="B51" s="12" t="s">
        <v>1679</v>
      </c>
      <c r="C51" s="13">
        <f>C44-SUM(C45:C50)</f>
        <v>0</v>
      </c>
      <c r="E51" s="14"/>
      <c r="F51" s="14"/>
    </row>
    <row r="52" spans="1:12" ht="28.8" outlineLevel="1" x14ac:dyDescent="0.3">
      <c r="A52" s="18" t="s">
        <v>1677</v>
      </c>
      <c r="B52" s="26"/>
      <c r="C52" s="26"/>
      <c r="D52" s="16" t="s">
        <v>1658</v>
      </c>
      <c r="E52" s="19"/>
      <c r="F52" s="19"/>
      <c r="H52" s="16"/>
      <c r="I52" s="16"/>
      <c r="J52" s="16"/>
      <c r="K52" s="16"/>
      <c r="L52" s="16"/>
    </row>
    <row r="54" spans="1:12" x14ac:dyDescent="0.3">
      <c r="A54" s="5" t="s">
        <v>1669</v>
      </c>
    </row>
    <row r="55" spans="1:12" x14ac:dyDescent="0.3">
      <c r="A55" s="10" t="s">
        <v>1667</v>
      </c>
      <c r="B55" s="12">
        <f>B7</f>
        <v>0</v>
      </c>
      <c r="C55" s="20">
        <f>K7</f>
        <v>0</v>
      </c>
      <c r="E55" s="17"/>
      <c r="F55" s="17"/>
    </row>
    <row r="56" spans="1:12" outlineLevel="1" x14ac:dyDescent="0.3">
      <c r="A56" s="5" t="s">
        <v>1670</v>
      </c>
      <c r="B56" s="15" t="s">
        <v>1678</v>
      </c>
      <c r="C56" s="11"/>
      <c r="D56" s="16" t="s">
        <v>1659</v>
      </c>
      <c r="E56" s="17"/>
      <c r="F56" s="17"/>
    </row>
    <row r="57" spans="1:12" outlineLevel="1" x14ac:dyDescent="0.3">
      <c r="A57" s="5" t="s">
        <v>1671</v>
      </c>
      <c r="B57" s="15" t="s">
        <v>1678</v>
      </c>
      <c r="C57" s="11"/>
      <c r="E57" s="17"/>
      <c r="F57" s="17"/>
    </row>
    <row r="58" spans="1:12" outlineLevel="1" x14ac:dyDescent="0.3">
      <c r="A58" s="5" t="s">
        <v>1672</v>
      </c>
      <c r="B58" s="15" t="s">
        <v>1678</v>
      </c>
      <c r="C58" s="11"/>
      <c r="E58" s="17"/>
      <c r="F58" s="17"/>
    </row>
    <row r="59" spans="1:12" outlineLevel="1" x14ac:dyDescent="0.3">
      <c r="A59" s="5" t="s">
        <v>1673</v>
      </c>
      <c r="B59" s="15" t="s">
        <v>1678</v>
      </c>
      <c r="C59" s="11"/>
      <c r="D59" s="16" t="s">
        <v>1657</v>
      </c>
      <c r="E59" s="17"/>
      <c r="F59" s="17"/>
    </row>
    <row r="60" spans="1:12" outlineLevel="1" x14ac:dyDescent="0.3">
      <c r="A60" s="5" t="s">
        <v>1674</v>
      </c>
      <c r="B60" s="15" t="s">
        <v>1678</v>
      </c>
      <c r="C60" s="11"/>
      <c r="E60" s="17"/>
      <c r="F60" s="17"/>
    </row>
    <row r="61" spans="1:12" outlineLevel="1" x14ac:dyDescent="0.3">
      <c r="A61" s="5" t="s">
        <v>1675</v>
      </c>
      <c r="B61" s="15" t="s">
        <v>1678</v>
      </c>
      <c r="C61" s="11"/>
      <c r="E61" s="17"/>
      <c r="F61" s="17"/>
    </row>
    <row r="62" spans="1:12" outlineLevel="1" x14ac:dyDescent="0.3">
      <c r="A62" s="5" t="s">
        <v>1676</v>
      </c>
      <c r="B62" s="12" t="s">
        <v>1679</v>
      </c>
      <c r="C62" s="13">
        <f>C55-SUM(C56:C61)</f>
        <v>0</v>
      </c>
      <c r="E62" s="14"/>
      <c r="F62" s="14"/>
    </row>
    <row r="63" spans="1:12" ht="28.8" outlineLevel="1" x14ac:dyDescent="0.3">
      <c r="A63" s="18" t="s">
        <v>1677</v>
      </c>
      <c r="B63" s="26"/>
      <c r="C63" s="26"/>
      <c r="D63" s="16" t="s">
        <v>1658</v>
      </c>
      <c r="E63" s="19"/>
      <c r="F63" s="19"/>
      <c r="H63" s="16"/>
      <c r="I63" s="16"/>
      <c r="J63" s="16"/>
      <c r="K63" s="16"/>
      <c r="L63" s="16"/>
    </row>
  </sheetData>
  <mergeCells count="5">
    <mergeCell ref="B19:C19"/>
    <mergeCell ref="B30:C30"/>
    <mergeCell ref="B41:C41"/>
    <mergeCell ref="B52:C52"/>
    <mergeCell ref="B63:C63"/>
  </mergeCells>
  <pageMargins left="0.25" right="0.25" top="0.75" bottom="0.75" header="0.3" footer="0.3"/>
  <pageSetup paperSize="9" scale="84" fitToHeight="0" orientation="landscape"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07C4C8-E0E3-461B-8D28-6FC35A1D8D1B}">
  <sheetPr>
    <tabColor theme="7"/>
  </sheetPr>
  <dimension ref="A1"/>
  <sheetViews>
    <sheetView workbookViewId="0">
      <selection activeCell="B26" sqref="B26"/>
    </sheetView>
  </sheetViews>
  <sheetFormatPr defaultRowHeight="14.4" x14ac:dyDescent="0.3"/>
  <sheetData/>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7</vt:i4>
      </vt:variant>
    </vt:vector>
  </HeadingPairs>
  <TitlesOfParts>
    <vt:vector size="7" baseType="lpstr">
      <vt:lpstr>Primary</vt:lpstr>
      <vt:lpstr>Secondary</vt:lpstr>
      <vt:lpstr>Instructies cluster</vt:lpstr>
      <vt:lpstr>Cluster 1</vt:lpstr>
      <vt:lpstr>Instructies financiering</vt:lpstr>
      <vt:lpstr>Cluster 1 financiering</vt:lpstr>
      <vt:lpstr>Cluster 1 detail kosten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2023-06-07T12:26:14Z</dcterms:created>
  <dcterms:modified xsi:type="dcterms:W3CDTF">2023-06-07T13:23:48Z</dcterms:modified>
</cp:coreProperties>
</file>