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economie.fgov.be\dfs-eco\E9\0240-Common Space\2. Belgium\Digital Transition\2. Appels à projets\5. Projet 2023\Drafts 2023\Draft documents FR\"/>
    </mc:Choice>
  </mc:AlternateContent>
  <xr:revisionPtr revIDLastSave="0" documentId="13_ncr:1_{5002FF9F-FE87-4D35-891B-D77E407D680F}" xr6:coauthVersionLast="46" xr6:coauthVersionMax="47" xr10:uidLastSave="{00000000-0000-0000-0000-000000000000}"/>
  <bookViews>
    <workbookView xWindow="-108" yWindow="-108" windowWidth="23256" windowHeight="12576" xr2:uid="{E119CDAF-F718-4299-B1AD-7379B5A6F104}"/>
  </bookViews>
  <sheets>
    <sheet name="Feuil1" sheetId="1" r:id="rId1"/>
    <sheet name=" En cas de consortium 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J11" i="1" s="1"/>
  <c r="C12" i="1"/>
  <c r="J12" i="1" s="1"/>
  <c r="C13" i="1"/>
  <c r="C14" i="1"/>
  <c r="C15" i="1"/>
  <c r="C16" i="1"/>
  <c r="C17" i="1"/>
  <c r="J17" i="1" s="1"/>
  <c r="C18" i="1"/>
  <c r="J18" i="1" s="1"/>
  <c r="C19" i="1"/>
  <c r="J19" i="1" s="1"/>
  <c r="J10" i="1"/>
  <c r="E4" i="2"/>
  <c r="F4" i="2" s="1"/>
  <c r="H4" i="2" s="1"/>
  <c r="E5" i="2"/>
  <c r="F5" i="2" s="1"/>
  <c r="E6" i="2"/>
  <c r="F6" i="2" s="1"/>
  <c r="H6" i="2" s="1"/>
  <c r="E7" i="2"/>
  <c r="F7" i="2" s="1"/>
  <c r="H7" i="2" s="1"/>
  <c r="E3" i="2"/>
  <c r="J61" i="1"/>
  <c r="J52" i="1"/>
  <c r="J31" i="1"/>
  <c r="J30" i="1"/>
  <c r="J29" i="1"/>
  <c r="J28" i="1"/>
  <c r="J27" i="1"/>
  <c r="J26" i="1"/>
  <c r="J25" i="1"/>
  <c r="J24" i="1"/>
  <c r="J23" i="1"/>
  <c r="J22" i="1"/>
  <c r="J16" i="1"/>
  <c r="J15" i="1"/>
  <c r="J14" i="1"/>
  <c r="J13" i="1"/>
  <c r="J53" i="1" l="1"/>
  <c r="J54" i="1" s="1"/>
  <c r="J63" i="1" s="1"/>
  <c r="J64" i="1" s="1"/>
  <c r="F3" i="2"/>
  <c r="H3" i="2" s="1"/>
  <c r="H5" i="2"/>
  <c r="K52" i="1" l="1"/>
  <c r="H9" i="2"/>
</calcChain>
</file>

<file path=xl/sharedStrings.xml><?xml version="1.0" encoding="utf-8"?>
<sst xmlns="http://schemas.openxmlformats.org/spreadsheetml/2006/main" count="94" uniqueCount="70">
  <si>
    <t>BUDGET PREVISIONNEL/VOORLOPIGE BEGROTING</t>
  </si>
  <si>
    <t>Nom de l'association / Naam van de vereniging:</t>
  </si>
  <si>
    <t>les cellules en</t>
  </si>
  <si>
    <t>correspondent à des champs à remplir</t>
  </si>
  <si>
    <t>Nom du projet / Naam van het project:</t>
  </si>
  <si>
    <t>DEPENSES / UITGAVEN</t>
  </si>
  <si>
    <t>Description / Beschrijving</t>
  </si>
  <si>
    <t>Coût estimé / Geraamde kosten</t>
  </si>
  <si>
    <t>Commentaire éventuel / Eventuele commentaar</t>
  </si>
  <si>
    <t>COUTS DIRECTS / DIRECTE KOSTEN</t>
  </si>
  <si>
    <t xml:space="preserve">A. en tant que coûts réellement exposés ("coûts réels") / als werkelijk aangegane kosten (“werkelijke kosten”) </t>
  </si>
  <si>
    <t>heures totales sur le projet / totaal aantal uren op het project</t>
  </si>
  <si>
    <t>heures préstées  totales par mois / totaal aantal gewerkte uren per maand</t>
  </si>
  <si>
    <t>rémunération brute par mois / bruto loon per maand</t>
  </si>
  <si>
    <t>Charges patronales mensuelles / Maandelijkse werkgeversbijdragen</t>
  </si>
  <si>
    <t>Frais de  déplacement mensuel / Maandelijkse reiskosten</t>
  </si>
  <si>
    <t>Autres charges mesuelles (Assurance…) / Andere maandelijkse uitgaven (verzekering ...)</t>
  </si>
  <si>
    <t>Prénom et Nom Intervenant 1 / Voor- en achternaam deelnemer 1</t>
  </si>
  <si>
    <t>Prénom et Nom Intervenant 2 / Voor- en achternaam deelnemer 2</t>
  </si>
  <si>
    <t>Prénom et Nom Intervenant 3 / Voor- en achternaam deelnemer 3</t>
  </si>
  <si>
    <t>Prénom et Nom Intervenant 3 / Voor- en achternaam deelnemer 4</t>
  </si>
  <si>
    <t>Prénom et Nom Intervenant 3 / Voor- en achternaam deelnemer 5</t>
  </si>
  <si>
    <t>Prénom et Nom Intervenant 3 / Voor- en achternaam deelnemer 6</t>
  </si>
  <si>
    <t>Prénom et Nom Intervenant 3 / Voor- en achternaam deelnemer 7</t>
  </si>
  <si>
    <t>Prénom et Nom Intervenant 3 / Voor- en achternaam deelnemer 8</t>
  </si>
  <si>
    <t>Prénom et Nom Intervenant 3 / Voor- en achternaam deelnemer 9</t>
  </si>
  <si>
    <t>Prénom et Nom Intervenant 3 / Voor- en achternaam deelnemer 10</t>
  </si>
  <si>
    <t>B. sur la base d'un montant unitaire calculé par le bénéficiaire selon ses pratiques habituelles en matière de comptabilité analytique (« coûts unitaires »)  / op basis van de eenheidsprijs berekend door de begunstigde volgens zijn gebruikelijke kostenberekeningsmethoden (“eenheidskosten”)</t>
  </si>
  <si>
    <t>forfait horaire / uurloon</t>
  </si>
  <si>
    <t>ii. autres coûts directs : en tant que coûts réellement exposés (coûts réels) / andere rechtstreekse kosten: als werkelijk aangegane kosten (werkelijke kosten)</t>
  </si>
  <si>
    <t>(ajouter des lignes si nécessaires / voeg zo nodig rijen toe)</t>
  </si>
  <si>
    <t>iii. Frais de sous-traitance / Onderaannemingskosten</t>
  </si>
  <si>
    <t>cfr Art.6.2 -contrat de subvention: en tant que coûts réellement exposés (coûts réels). Les coûts de sous-traitance sont introduits par le biais de factures. Une description claire et détaillée des activités exécutées, des heures prestées et du tarif horaire ou journalier doit figurer sur les factures. / cfr Art. 6.2 - subsidieovereenkomst: als werkelijk aangegane kosten (werkelijke kosten). De onderaannemingskosten worden via facturen ingediend. Een duidelijke en gedetailleerde beschrijving van de uitgevoerde activiteiten, van de gepresteerde uren en van het dag- of uurtarief moet op de facturen vermeld worden.</t>
  </si>
  <si>
    <t>TOTAL FRAIS DE SOUS-TRAITANCE / TOTAAL ONDERAANNEMINGSKOSTEN</t>
  </si>
  <si>
    <t>TOTAL COÛTS DIRECTS / TOTAAL DIRECTE KOSTEN</t>
  </si>
  <si>
    <t>RECETTES / INKOMSTEN</t>
  </si>
  <si>
    <t>Total RECETTES</t>
  </si>
  <si>
    <t>Total / Totaal</t>
  </si>
  <si>
    <t>Demande subsides / Gevraagde subsidies</t>
  </si>
  <si>
    <t>VENTILATION DES COÛTS PAR PARTENAIRE / KOSTENVERDELING PER PARTNER</t>
  </si>
  <si>
    <t>Total frais de personnel / Totaal personeelskosten</t>
  </si>
  <si>
    <t>Total autres coûts directs / Totaal andere rechtstreekse kosten</t>
  </si>
  <si>
    <t>Total frais de sous-traitance / Totaal onderaannemingskosten</t>
  </si>
  <si>
    <t>Total coûts directs / Totaal directe kosten</t>
  </si>
  <si>
    <t>Recettes / Inkomsten</t>
  </si>
  <si>
    <t>TOTAL GENERAL / EINDTOTAAL</t>
  </si>
  <si>
    <t>cellen komen overeen met de in te vullen velden</t>
  </si>
  <si>
    <t>de</t>
  </si>
  <si>
    <t>Nom partenaire  1 / Partner naam 1</t>
  </si>
  <si>
    <t>Nom partenaire  2 / Partner naam 2</t>
  </si>
  <si>
    <t>Nom partenaire  3 / Partner naam 3</t>
  </si>
  <si>
    <t>Nom partenaire  4 / Partner naam 4</t>
  </si>
  <si>
    <t>Nom partenaire  5 / Partner naam 5</t>
  </si>
  <si>
    <t>Forfait coûts indirects / Vast bedrag voor indirecte kosten</t>
  </si>
  <si>
    <t>i. Frais de personnel (remplir A et/ou B selon le ou les cas) / Personeelskosten (vul A en/of B afhankelijk wat van toepassing is)</t>
  </si>
  <si>
    <t>Prime de fin d'année brute / Bruto eindejaarsuitkering</t>
  </si>
  <si>
    <t>Pécule de vacances brut / Bruto vakantiegeld</t>
  </si>
  <si>
    <t>intitulé 1 / rubriek 1</t>
  </si>
  <si>
    <t>intitulé 2 / rubriek 2</t>
  </si>
  <si>
    <t>intitulé 3 / rubriek 3</t>
  </si>
  <si>
    <t>intitulé 4 / rubriek 4</t>
  </si>
  <si>
    <t>intitulé 5 / rubriek 5</t>
  </si>
  <si>
    <t>intitulé 6 / rubriek 6</t>
  </si>
  <si>
    <t xml:space="preserve">COÛTS INDIRECTS / INDIRECTE KOSTEN 
Le montant des coûts indirects est fixé forfaitairement à 10% des coûts directs - Voir point 4.3 "Coûts admissibles" de l'appel à projets / Het bedrag van de indirecte kosten is forfaitair vastgesteld op 10% van de directe kosten - Zie punt 4.3 " In aanmerking komende kosten" van de projectoproep.    </t>
  </si>
  <si>
    <t>Recettes 1 en lien avec le projet / Projectgerelateerde inkomsten 1</t>
  </si>
  <si>
    <t>Recettes 2 en lien avec le projet / Projectgerelateerde inkomsten 2</t>
  </si>
  <si>
    <t>Recettes 3 en lien avec le projet / Projectgerelateerde inkomsten 3</t>
  </si>
  <si>
    <t xml:space="preserve">En cas de consortium, merci de remplir une feuille « BUDGET PREVISIONNEL/VOORLOPIGE BEGROTING » par partenaire / In het geval van consortium, gelieve per partner één blad " BUDGET PREVISIONNEL/VOORLOPIGE BEGROTING " in te vullen. </t>
  </si>
  <si>
    <t xml:space="preserve">Le total général doit correspondre au total des feuilles « BUDGET PREVISIONNEL/VOORLOPIGE BEGROTING </t>
  </si>
  <si>
    <t xml:space="preserve">Het eindtotaal moet overeenkomen met het totaal op bladen « BUDGET PREVISIONNEL/VOORLOPIGE BEGROTING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</si>
</sst>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sz val="12"/>
      <color rgb="FFC00000"/>
      <name val="Times New Roman"/>
      <family val="1"/>
    </font>
    <font>
      <b/>
      <sz val="20"/>
      <color theme="3" tint="-0.499984740745262"/>
      <name val="Times New Roman"/>
      <family val="1"/>
    </font>
    <font>
      <b/>
      <sz val="12"/>
      <color rgb="FF3333FF"/>
      <name val="Times New Roman"/>
      <family val="1"/>
    </font>
    <font>
      <b/>
      <sz val="15"/>
      <color theme="3" tint="-0.499984740745262"/>
      <name val="Times New Roman"/>
      <family val="1"/>
    </font>
    <font>
      <sz val="1"/>
      <color theme="1"/>
      <name val="Times New Roman"/>
      <family val="1"/>
    </font>
    <font>
      <sz val="10"/>
      <name val="Arial"/>
      <family val="2"/>
    </font>
    <font>
      <sz val="1"/>
      <color indexed="8"/>
      <name val="Times New Roman"/>
      <family val="1"/>
    </font>
    <font>
      <sz val="1"/>
      <name val="Times New Roman"/>
      <family val="1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DEB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20" fillId="0" borderId="0"/>
  </cellStyleXfs>
  <cellXfs count="120">
    <xf numFmtId="0" fontId="0" fillId="0" borderId="0" xfId="0"/>
    <xf numFmtId="0" fontId="5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164" fontId="8" fillId="3" borderId="3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0" fillId="0" borderId="8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/>
    </xf>
    <xf numFmtId="0" fontId="13" fillId="5" borderId="3" xfId="0" applyFont="1" applyFill="1" applyBorder="1" applyAlignment="1">
      <alignment vertical="center" wrapText="1"/>
    </xf>
    <xf numFmtId="1" fontId="8" fillId="6" borderId="3" xfId="3" applyNumberFormat="1" applyFont="1" applyFill="1" applyBorder="1" applyAlignment="1" applyProtection="1">
      <alignment horizontal="left" vertical="center" wrapText="1"/>
    </xf>
    <xf numFmtId="164" fontId="8" fillId="6" borderId="3" xfId="3" applyNumberFormat="1" applyFont="1" applyFill="1" applyBorder="1" applyAlignment="1" applyProtection="1">
      <alignment horizontal="left" vertical="center" wrapText="1" indent="1"/>
    </xf>
    <xf numFmtId="0" fontId="8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37" fontId="8" fillId="3" borderId="12" xfId="3" applyNumberFormat="1" applyFont="1" applyFill="1" applyBorder="1" applyAlignment="1" applyProtection="1">
      <alignment horizontal="left" vertical="center" wrapText="1"/>
      <protection locked="0"/>
    </xf>
    <xf numFmtId="1" fontId="8" fillId="3" borderId="3" xfId="3" applyNumberFormat="1" applyFont="1" applyFill="1" applyBorder="1" applyAlignment="1" applyProtection="1">
      <alignment horizontal="left" vertical="center" wrapText="1"/>
      <protection locked="0"/>
    </xf>
    <xf numFmtId="164" fontId="8" fillId="6" borderId="3" xfId="3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7" fontId="8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37" fontId="8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164" fontId="8" fillId="6" borderId="3" xfId="3" applyNumberFormat="1" applyFont="1" applyFill="1" applyBorder="1" applyAlignment="1" applyProtection="1">
      <alignment horizontal="left" vertical="center" wrapText="1" indent="1"/>
      <protection locked="0"/>
    </xf>
    <xf numFmtId="164" fontId="8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>
      <alignment horizontal="left" wrapText="1"/>
    </xf>
    <xf numFmtId="164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wrapText="1"/>
    </xf>
    <xf numFmtId="164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>
      <alignment horizontal="left" wrapText="1"/>
    </xf>
    <xf numFmtId="164" fontId="11" fillId="0" borderId="2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164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44" fontId="11" fillId="0" borderId="17" xfId="1" applyFont="1" applyBorder="1" applyAlignment="1" applyProtection="1">
      <alignment horizontal="left" wrapText="1"/>
    </xf>
    <xf numFmtId="164" fontId="11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vertical="center" wrapText="1"/>
    </xf>
    <xf numFmtId="164" fontId="6" fillId="0" borderId="18" xfId="3" applyNumberFormat="1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 indent="1"/>
    </xf>
    <xf numFmtId="164" fontId="13" fillId="4" borderId="25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16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6" fillId="0" borderId="28" xfId="0" applyNumberFormat="1" applyFont="1" applyBorder="1" applyAlignment="1" applyProtection="1">
      <alignment horizontal="center" vertical="center"/>
      <protection locked="0"/>
    </xf>
    <xf numFmtId="164" fontId="6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 wrapText="1"/>
    </xf>
    <xf numFmtId="164" fontId="11" fillId="0" borderId="30" xfId="0" applyNumberFormat="1" applyFont="1" applyBorder="1" applyAlignment="1">
      <alignment horizontal="center"/>
    </xf>
    <xf numFmtId="0" fontId="16" fillId="7" borderId="8" xfId="0" applyFont="1" applyFill="1" applyBorder="1" applyAlignment="1">
      <alignment horizontal="left" wrapText="1"/>
    </xf>
    <xf numFmtId="0" fontId="17" fillId="7" borderId="6" xfId="0" applyFont="1" applyFill="1" applyBorder="1" applyAlignment="1">
      <alignment horizontal="left" wrapText="1"/>
    </xf>
    <xf numFmtId="164" fontId="18" fillId="7" borderId="31" xfId="0" applyNumberFormat="1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left" wrapText="1"/>
    </xf>
    <xf numFmtId="0" fontId="16" fillId="8" borderId="8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left" wrapText="1"/>
    </xf>
    <xf numFmtId="164" fontId="18" fillId="8" borderId="31" xfId="0" applyNumberFormat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21" fillId="0" borderId="32" xfId="4" quotePrefix="1" applyFont="1" applyBorder="1" applyAlignment="1">
      <alignment vertical="top" wrapText="1"/>
    </xf>
    <xf numFmtId="0" fontId="21" fillId="0" borderId="0" xfId="4" quotePrefix="1" applyFont="1" applyAlignment="1">
      <alignment vertical="top" wrapText="1"/>
    </xf>
    <xf numFmtId="0" fontId="22" fillId="0" borderId="0" xfId="4" applyFont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33" xfId="0" applyBorder="1"/>
    <xf numFmtId="0" fontId="4" fillId="9" borderId="34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164" fontId="25" fillId="0" borderId="0" xfId="0" applyNumberFormat="1" applyFont="1"/>
    <xf numFmtId="164" fontId="0" fillId="0" borderId="19" xfId="0" applyNumberFormat="1" applyBorder="1"/>
    <xf numFmtId="164" fontId="0" fillId="0" borderId="35" xfId="0" applyNumberFormat="1" applyBorder="1"/>
    <xf numFmtId="164" fontId="0" fillId="0" borderId="3" xfId="0" applyNumberFormat="1" applyBorder="1"/>
    <xf numFmtId="164" fontId="0" fillId="0" borderId="30" xfId="0" applyNumberFormat="1" applyBorder="1"/>
    <xf numFmtId="0" fontId="4" fillId="9" borderId="36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3" borderId="12" xfId="0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164" fontId="0" fillId="3" borderId="30" xfId="0" applyNumberFormat="1" applyFill="1" applyBorder="1" applyProtection="1"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13" fillId="4" borderId="5" xfId="0" applyFont="1" applyFill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wrapText="1" indent="1"/>
    </xf>
    <xf numFmtId="0" fontId="12" fillId="0" borderId="6" xfId="0" applyFont="1" applyBorder="1" applyAlignment="1">
      <alignment horizontal="left" wrapText="1" indent="1"/>
    </xf>
    <xf numFmtId="0" fontId="12" fillId="0" borderId="7" xfId="0" applyFont="1" applyBorder="1" applyAlignment="1">
      <alignment horizontal="left" wrapText="1" indent="1"/>
    </xf>
    <xf numFmtId="0" fontId="26" fillId="0" borderId="0" xfId="2" applyFont="1" applyFill="1" applyBorder="1" applyAlignment="1" applyProtection="1">
      <alignment horizontal="left" vertical="center"/>
    </xf>
  </cellXfs>
  <cellStyles count="5">
    <cellStyle name="Entrée" xfId="3" builtinId="20"/>
    <cellStyle name="Monétaire" xfId="1" builtinId="4"/>
    <cellStyle name="Normal" xfId="0" builtinId="0"/>
    <cellStyle name="Normal 3" xfId="4" xr:uid="{08FEB4F2-EAF2-4AF1-AC7E-EE088E34A5CF}"/>
    <cellStyle name="Titre 1" xfId="2" builtinId="16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0444-5E3B-4E8F-B111-F9A7A144C2F1}">
  <dimension ref="A1:N69"/>
  <sheetViews>
    <sheetView tabSelected="1" zoomScale="70" zoomScaleNormal="70" workbookViewId="0">
      <selection activeCell="E2" sqref="E2"/>
    </sheetView>
  </sheetViews>
  <sheetFormatPr baseColWidth="10" defaultColWidth="11.44140625" defaultRowHeight="4.2" x14ac:dyDescent="0.15"/>
  <cols>
    <col min="1" max="1" width="96.33203125" style="87" customWidth="1"/>
    <col min="2" max="2" width="13.5546875" style="87" customWidth="1"/>
    <col min="3" max="9" width="16.6640625" style="87" customWidth="1"/>
    <col min="10" max="10" width="17.6640625" style="88" customWidth="1"/>
    <col min="11" max="11" width="109.6640625" style="89" customWidth="1"/>
    <col min="12" max="256" width="11.44140625" style="90"/>
    <col min="257" max="257" width="96.33203125" style="90" customWidth="1"/>
    <col min="258" max="258" width="13.5546875" style="90" customWidth="1"/>
    <col min="259" max="265" width="16.6640625" style="90" customWidth="1"/>
    <col min="266" max="266" width="17.6640625" style="90" customWidth="1"/>
    <col min="267" max="267" width="109.6640625" style="90" customWidth="1"/>
    <col min="268" max="512" width="11.44140625" style="90"/>
    <col min="513" max="513" width="96.33203125" style="90" customWidth="1"/>
    <col min="514" max="514" width="13.5546875" style="90" customWidth="1"/>
    <col min="515" max="521" width="16.6640625" style="90" customWidth="1"/>
    <col min="522" max="522" width="17.6640625" style="90" customWidth="1"/>
    <col min="523" max="523" width="109.6640625" style="90" customWidth="1"/>
    <col min="524" max="768" width="11.44140625" style="90"/>
    <col min="769" max="769" width="96.33203125" style="90" customWidth="1"/>
    <col min="770" max="770" width="13.5546875" style="90" customWidth="1"/>
    <col min="771" max="777" width="16.6640625" style="90" customWidth="1"/>
    <col min="778" max="778" width="17.6640625" style="90" customWidth="1"/>
    <col min="779" max="779" width="109.6640625" style="90" customWidth="1"/>
    <col min="780" max="1024" width="11.44140625" style="90"/>
    <col min="1025" max="1025" width="96.33203125" style="90" customWidth="1"/>
    <col min="1026" max="1026" width="13.5546875" style="90" customWidth="1"/>
    <col min="1027" max="1033" width="16.6640625" style="90" customWidth="1"/>
    <col min="1034" max="1034" width="17.6640625" style="90" customWidth="1"/>
    <col min="1035" max="1035" width="109.6640625" style="90" customWidth="1"/>
    <col min="1036" max="1280" width="11.44140625" style="90"/>
    <col min="1281" max="1281" width="96.33203125" style="90" customWidth="1"/>
    <col min="1282" max="1282" width="13.5546875" style="90" customWidth="1"/>
    <col min="1283" max="1289" width="16.6640625" style="90" customWidth="1"/>
    <col min="1290" max="1290" width="17.6640625" style="90" customWidth="1"/>
    <col min="1291" max="1291" width="109.6640625" style="90" customWidth="1"/>
    <col min="1292" max="1536" width="11.44140625" style="90"/>
    <col min="1537" max="1537" width="96.33203125" style="90" customWidth="1"/>
    <col min="1538" max="1538" width="13.5546875" style="90" customWidth="1"/>
    <col min="1539" max="1545" width="16.6640625" style="90" customWidth="1"/>
    <col min="1546" max="1546" width="17.6640625" style="90" customWidth="1"/>
    <col min="1547" max="1547" width="109.6640625" style="90" customWidth="1"/>
    <col min="1548" max="1792" width="11.44140625" style="90"/>
    <col min="1793" max="1793" width="96.33203125" style="90" customWidth="1"/>
    <col min="1794" max="1794" width="13.5546875" style="90" customWidth="1"/>
    <col min="1795" max="1801" width="16.6640625" style="90" customWidth="1"/>
    <col min="1802" max="1802" width="17.6640625" style="90" customWidth="1"/>
    <col min="1803" max="1803" width="109.6640625" style="90" customWidth="1"/>
    <col min="1804" max="2048" width="11.44140625" style="90"/>
    <col min="2049" max="2049" width="96.33203125" style="90" customWidth="1"/>
    <col min="2050" max="2050" width="13.5546875" style="90" customWidth="1"/>
    <col min="2051" max="2057" width="16.6640625" style="90" customWidth="1"/>
    <col min="2058" max="2058" width="17.6640625" style="90" customWidth="1"/>
    <col min="2059" max="2059" width="109.6640625" style="90" customWidth="1"/>
    <col min="2060" max="2304" width="11.44140625" style="90"/>
    <col min="2305" max="2305" width="96.33203125" style="90" customWidth="1"/>
    <col min="2306" max="2306" width="13.5546875" style="90" customWidth="1"/>
    <col min="2307" max="2313" width="16.6640625" style="90" customWidth="1"/>
    <col min="2314" max="2314" width="17.6640625" style="90" customWidth="1"/>
    <col min="2315" max="2315" width="109.6640625" style="90" customWidth="1"/>
    <col min="2316" max="2560" width="11.44140625" style="90"/>
    <col min="2561" max="2561" width="96.33203125" style="90" customWidth="1"/>
    <col min="2562" max="2562" width="13.5546875" style="90" customWidth="1"/>
    <col min="2563" max="2569" width="16.6640625" style="90" customWidth="1"/>
    <col min="2570" max="2570" width="17.6640625" style="90" customWidth="1"/>
    <col min="2571" max="2571" width="109.6640625" style="90" customWidth="1"/>
    <col min="2572" max="2816" width="11.44140625" style="90"/>
    <col min="2817" max="2817" width="96.33203125" style="90" customWidth="1"/>
    <col min="2818" max="2818" width="13.5546875" style="90" customWidth="1"/>
    <col min="2819" max="2825" width="16.6640625" style="90" customWidth="1"/>
    <col min="2826" max="2826" width="17.6640625" style="90" customWidth="1"/>
    <col min="2827" max="2827" width="109.6640625" style="90" customWidth="1"/>
    <col min="2828" max="3072" width="11.44140625" style="90"/>
    <col min="3073" max="3073" width="96.33203125" style="90" customWidth="1"/>
    <col min="3074" max="3074" width="13.5546875" style="90" customWidth="1"/>
    <col min="3075" max="3081" width="16.6640625" style="90" customWidth="1"/>
    <col min="3082" max="3082" width="17.6640625" style="90" customWidth="1"/>
    <col min="3083" max="3083" width="109.6640625" style="90" customWidth="1"/>
    <col min="3084" max="3328" width="11.44140625" style="90"/>
    <col min="3329" max="3329" width="96.33203125" style="90" customWidth="1"/>
    <col min="3330" max="3330" width="13.5546875" style="90" customWidth="1"/>
    <col min="3331" max="3337" width="16.6640625" style="90" customWidth="1"/>
    <col min="3338" max="3338" width="17.6640625" style="90" customWidth="1"/>
    <col min="3339" max="3339" width="109.6640625" style="90" customWidth="1"/>
    <col min="3340" max="3584" width="11.44140625" style="90"/>
    <col min="3585" max="3585" width="96.33203125" style="90" customWidth="1"/>
    <col min="3586" max="3586" width="13.5546875" style="90" customWidth="1"/>
    <col min="3587" max="3593" width="16.6640625" style="90" customWidth="1"/>
    <col min="3594" max="3594" width="17.6640625" style="90" customWidth="1"/>
    <col min="3595" max="3595" width="109.6640625" style="90" customWidth="1"/>
    <col min="3596" max="3840" width="11.44140625" style="90"/>
    <col min="3841" max="3841" width="96.33203125" style="90" customWidth="1"/>
    <col min="3842" max="3842" width="13.5546875" style="90" customWidth="1"/>
    <col min="3843" max="3849" width="16.6640625" style="90" customWidth="1"/>
    <col min="3850" max="3850" width="17.6640625" style="90" customWidth="1"/>
    <col min="3851" max="3851" width="109.6640625" style="90" customWidth="1"/>
    <col min="3852" max="4096" width="11.44140625" style="90"/>
    <col min="4097" max="4097" width="96.33203125" style="90" customWidth="1"/>
    <col min="4098" max="4098" width="13.5546875" style="90" customWidth="1"/>
    <col min="4099" max="4105" width="16.6640625" style="90" customWidth="1"/>
    <col min="4106" max="4106" width="17.6640625" style="90" customWidth="1"/>
    <col min="4107" max="4107" width="109.6640625" style="90" customWidth="1"/>
    <col min="4108" max="4352" width="11.44140625" style="90"/>
    <col min="4353" max="4353" width="96.33203125" style="90" customWidth="1"/>
    <col min="4354" max="4354" width="13.5546875" style="90" customWidth="1"/>
    <col min="4355" max="4361" width="16.6640625" style="90" customWidth="1"/>
    <col min="4362" max="4362" width="17.6640625" style="90" customWidth="1"/>
    <col min="4363" max="4363" width="109.6640625" style="90" customWidth="1"/>
    <col min="4364" max="4608" width="11.44140625" style="90"/>
    <col min="4609" max="4609" width="96.33203125" style="90" customWidth="1"/>
    <col min="4610" max="4610" width="13.5546875" style="90" customWidth="1"/>
    <col min="4611" max="4617" width="16.6640625" style="90" customWidth="1"/>
    <col min="4618" max="4618" width="17.6640625" style="90" customWidth="1"/>
    <col min="4619" max="4619" width="109.6640625" style="90" customWidth="1"/>
    <col min="4620" max="4864" width="11.44140625" style="90"/>
    <col min="4865" max="4865" width="96.33203125" style="90" customWidth="1"/>
    <col min="4866" max="4866" width="13.5546875" style="90" customWidth="1"/>
    <col min="4867" max="4873" width="16.6640625" style="90" customWidth="1"/>
    <col min="4874" max="4874" width="17.6640625" style="90" customWidth="1"/>
    <col min="4875" max="4875" width="109.6640625" style="90" customWidth="1"/>
    <col min="4876" max="5120" width="11.44140625" style="90"/>
    <col min="5121" max="5121" width="96.33203125" style="90" customWidth="1"/>
    <col min="5122" max="5122" width="13.5546875" style="90" customWidth="1"/>
    <col min="5123" max="5129" width="16.6640625" style="90" customWidth="1"/>
    <col min="5130" max="5130" width="17.6640625" style="90" customWidth="1"/>
    <col min="5131" max="5131" width="109.6640625" style="90" customWidth="1"/>
    <col min="5132" max="5376" width="11.44140625" style="90"/>
    <col min="5377" max="5377" width="96.33203125" style="90" customWidth="1"/>
    <col min="5378" max="5378" width="13.5546875" style="90" customWidth="1"/>
    <col min="5379" max="5385" width="16.6640625" style="90" customWidth="1"/>
    <col min="5386" max="5386" width="17.6640625" style="90" customWidth="1"/>
    <col min="5387" max="5387" width="109.6640625" style="90" customWidth="1"/>
    <col min="5388" max="5632" width="11.44140625" style="90"/>
    <col min="5633" max="5633" width="96.33203125" style="90" customWidth="1"/>
    <col min="5634" max="5634" width="13.5546875" style="90" customWidth="1"/>
    <col min="5635" max="5641" width="16.6640625" style="90" customWidth="1"/>
    <col min="5642" max="5642" width="17.6640625" style="90" customWidth="1"/>
    <col min="5643" max="5643" width="109.6640625" style="90" customWidth="1"/>
    <col min="5644" max="5888" width="11.44140625" style="90"/>
    <col min="5889" max="5889" width="96.33203125" style="90" customWidth="1"/>
    <col min="5890" max="5890" width="13.5546875" style="90" customWidth="1"/>
    <col min="5891" max="5897" width="16.6640625" style="90" customWidth="1"/>
    <col min="5898" max="5898" width="17.6640625" style="90" customWidth="1"/>
    <col min="5899" max="5899" width="109.6640625" style="90" customWidth="1"/>
    <col min="5900" max="6144" width="11.44140625" style="90"/>
    <col min="6145" max="6145" width="96.33203125" style="90" customWidth="1"/>
    <col min="6146" max="6146" width="13.5546875" style="90" customWidth="1"/>
    <col min="6147" max="6153" width="16.6640625" style="90" customWidth="1"/>
    <col min="6154" max="6154" width="17.6640625" style="90" customWidth="1"/>
    <col min="6155" max="6155" width="109.6640625" style="90" customWidth="1"/>
    <col min="6156" max="6400" width="11.44140625" style="90"/>
    <col min="6401" max="6401" width="96.33203125" style="90" customWidth="1"/>
    <col min="6402" max="6402" width="13.5546875" style="90" customWidth="1"/>
    <col min="6403" max="6409" width="16.6640625" style="90" customWidth="1"/>
    <col min="6410" max="6410" width="17.6640625" style="90" customWidth="1"/>
    <col min="6411" max="6411" width="109.6640625" style="90" customWidth="1"/>
    <col min="6412" max="6656" width="11.44140625" style="90"/>
    <col min="6657" max="6657" width="96.33203125" style="90" customWidth="1"/>
    <col min="6658" max="6658" width="13.5546875" style="90" customWidth="1"/>
    <col min="6659" max="6665" width="16.6640625" style="90" customWidth="1"/>
    <col min="6666" max="6666" width="17.6640625" style="90" customWidth="1"/>
    <col min="6667" max="6667" width="109.6640625" style="90" customWidth="1"/>
    <col min="6668" max="6912" width="11.44140625" style="90"/>
    <col min="6913" max="6913" width="96.33203125" style="90" customWidth="1"/>
    <col min="6914" max="6914" width="13.5546875" style="90" customWidth="1"/>
    <col min="6915" max="6921" width="16.6640625" style="90" customWidth="1"/>
    <col min="6922" max="6922" width="17.6640625" style="90" customWidth="1"/>
    <col min="6923" max="6923" width="109.6640625" style="90" customWidth="1"/>
    <col min="6924" max="7168" width="11.44140625" style="90"/>
    <col min="7169" max="7169" width="96.33203125" style="90" customWidth="1"/>
    <col min="7170" max="7170" width="13.5546875" style="90" customWidth="1"/>
    <col min="7171" max="7177" width="16.6640625" style="90" customWidth="1"/>
    <col min="7178" max="7178" width="17.6640625" style="90" customWidth="1"/>
    <col min="7179" max="7179" width="109.6640625" style="90" customWidth="1"/>
    <col min="7180" max="7424" width="11.44140625" style="90"/>
    <col min="7425" max="7425" width="96.33203125" style="90" customWidth="1"/>
    <col min="7426" max="7426" width="13.5546875" style="90" customWidth="1"/>
    <col min="7427" max="7433" width="16.6640625" style="90" customWidth="1"/>
    <col min="7434" max="7434" width="17.6640625" style="90" customWidth="1"/>
    <col min="7435" max="7435" width="109.6640625" style="90" customWidth="1"/>
    <col min="7436" max="7680" width="11.44140625" style="90"/>
    <col min="7681" max="7681" width="96.33203125" style="90" customWidth="1"/>
    <col min="7682" max="7682" width="13.5546875" style="90" customWidth="1"/>
    <col min="7683" max="7689" width="16.6640625" style="90" customWidth="1"/>
    <col min="7690" max="7690" width="17.6640625" style="90" customWidth="1"/>
    <col min="7691" max="7691" width="109.6640625" style="90" customWidth="1"/>
    <col min="7692" max="7936" width="11.44140625" style="90"/>
    <col min="7937" max="7937" width="96.33203125" style="90" customWidth="1"/>
    <col min="7938" max="7938" width="13.5546875" style="90" customWidth="1"/>
    <col min="7939" max="7945" width="16.6640625" style="90" customWidth="1"/>
    <col min="7946" max="7946" width="17.6640625" style="90" customWidth="1"/>
    <col min="7947" max="7947" width="109.6640625" style="90" customWidth="1"/>
    <col min="7948" max="8192" width="11.44140625" style="90"/>
    <col min="8193" max="8193" width="96.33203125" style="90" customWidth="1"/>
    <col min="8194" max="8194" width="13.5546875" style="90" customWidth="1"/>
    <col min="8195" max="8201" width="16.6640625" style="90" customWidth="1"/>
    <col min="8202" max="8202" width="17.6640625" style="90" customWidth="1"/>
    <col min="8203" max="8203" width="109.6640625" style="90" customWidth="1"/>
    <col min="8204" max="8448" width="11.44140625" style="90"/>
    <col min="8449" max="8449" width="96.33203125" style="90" customWidth="1"/>
    <col min="8450" max="8450" width="13.5546875" style="90" customWidth="1"/>
    <col min="8451" max="8457" width="16.6640625" style="90" customWidth="1"/>
    <col min="8458" max="8458" width="17.6640625" style="90" customWidth="1"/>
    <col min="8459" max="8459" width="109.6640625" style="90" customWidth="1"/>
    <col min="8460" max="8704" width="11.44140625" style="90"/>
    <col min="8705" max="8705" width="96.33203125" style="90" customWidth="1"/>
    <col min="8706" max="8706" width="13.5546875" style="90" customWidth="1"/>
    <col min="8707" max="8713" width="16.6640625" style="90" customWidth="1"/>
    <col min="8714" max="8714" width="17.6640625" style="90" customWidth="1"/>
    <col min="8715" max="8715" width="109.6640625" style="90" customWidth="1"/>
    <col min="8716" max="8960" width="11.44140625" style="90"/>
    <col min="8961" max="8961" width="96.33203125" style="90" customWidth="1"/>
    <col min="8962" max="8962" width="13.5546875" style="90" customWidth="1"/>
    <col min="8963" max="8969" width="16.6640625" style="90" customWidth="1"/>
    <col min="8970" max="8970" width="17.6640625" style="90" customWidth="1"/>
    <col min="8971" max="8971" width="109.6640625" style="90" customWidth="1"/>
    <col min="8972" max="9216" width="11.44140625" style="90"/>
    <col min="9217" max="9217" width="96.33203125" style="90" customWidth="1"/>
    <col min="9218" max="9218" width="13.5546875" style="90" customWidth="1"/>
    <col min="9219" max="9225" width="16.6640625" style="90" customWidth="1"/>
    <col min="9226" max="9226" width="17.6640625" style="90" customWidth="1"/>
    <col min="9227" max="9227" width="109.6640625" style="90" customWidth="1"/>
    <col min="9228" max="9472" width="11.44140625" style="90"/>
    <col min="9473" max="9473" width="96.33203125" style="90" customWidth="1"/>
    <col min="9474" max="9474" width="13.5546875" style="90" customWidth="1"/>
    <col min="9475" max="9481" width="16.6640625" style="90" customWidth="1"/>
    <col min="9482" max="9482" width="17.6640625" style="90" customWidth="1"/>
    <col min="9483" max="9483" width="109.6640625" style="90" customWidth="1"/>
    <col min="9484" max="9728" width="11.44140625" style="90"/>
    <col min="9729" max="9729" width="96.33203125" style="90" customWidth="1"/>
    <col min="9730" max="9730" width="13.5546875" style="90" customWidth="1"/>
    <col min="9731" max="9737" width="16.6640625" style="90" customWidth="1"/>
    <col min="9738" max="9738" width="17.6640625" style="90" customWidth="1"/>
    <col min="9739" max="9739" width="109.6640625" style="90" customWidth="1"/>
    <col min="9740" max="9984" width="11.44140625" style="90"/>
    <col min="9985" max="9985" width="96.33203125" style="90" customWidth="1"/>
    <col min="9986" max="9986" width="13.5546875" style="90" customWidth="1"/>
    <col min="9987" max="9993" width="16.6640625" style="90" customWidth="1"/>
    <col min="9994" max="9994" width="17.6640625" style="90" customWidth="1"/>
    <col min="9995" max="9995" width="109.6640625" style="90" customWidth="1"/>
    <col min="9996" max="10240" width="11.44140625" style="90"/>
    <col min="10241" max="10241" width="96.33203125" style="90" customWidth="1"/>
    <col min="10242" max="10242" width="13.5546875" style="90" customWidth="1"/>
    <col min="10243" max="10249" width="16.6640625" style="90" customWidth="1"/>
    <col min="10250" max="10250" width="17.6640625" style="90" customWidth="1"/>
    <col min="10251" max="10251" width="109.6640625" style="90" customWidth="1"/>
    <col min="10252" max="10496" width="11.44140625" style="90"/>
    <col min="10497" max="10497" width="96.33203125" style="90" customWidth="1"/>
    <col min="10498" max="10498" width="13.5546875" style="90" customWidth="1"/>
    <col min="10499" max="10505" width="16.6640625" style="90" customWidth="1"/>
    <col min="10506" max="10506" width="17.6640625" style="90" customWidth="1"/>
    <col min="10507" max="10507" width="109.6640625" style="90" customWidth="1"/>
    <col min="10508" max="10752" width="11.44140625" style="90"/>
    <col min="10753" max="10753" width="96.33203125" style="90" customWidth="1"/>
    <col min="10754" max="10754" width="13.5546875" style="90" customWidth="1"/>
    <col min="10755" max="10761" width="16.6640625" style="90" customWidth="1"/>
    <col min="10762" max="10762" width="17.6640625" style="90" customWidth="1"/>
    <col min="10763" max="10763" width="109.6640625" style="90" customWidth="1"/>
    <col min="10764" max="11008" width="11.44140625" style="90"/>
    <col min="11009" max="11009" width="96.33203125" style="90" customWidth="1"/>
    <col min="11010" max="11010" width="13.5546875" style="90" customWidth="1"/>
    <col min="11011" max="11017" width="16.6640625" style="90" customWidth="1"/>
    <col min="11018" max="11018" width="17.6640625" style="90" customWidth="1"/>
    <col min="11019" max="11019" width="109.6640625" style="90" customWidth="1"/>
    <col min="11020" max="11264" width="11.44140625" style="90"/>
    <col min="11265" max="11265" width="96.33203125" style="90" customWidth="1"/>
    <col min="11266" max="11266" width="13.5546875" style="90" customWidth="1"/>
    <col min="11267" max="11273" width="16.6640625" style="90" customWidth="1"/>
    <col min="11274" max="11274" width="17.6640625" style="90" customWidth="1"/>
    <col min="11275" max="11275" width="109.6640625" style="90" customWidth="1"/>
    <col min="11276" max="11520" width="11.44140625" style="90"/>
    <col min="11521" max="11521" width="96.33203125" style="90" customWidth="1"/>
    <col min="11522" max="11522" width="13.5546875" style="90" customWidth="1"/>
    <col min="11523" max="11529" width="16.6640625" style="90" customWidth="1"/>
    <col min="11530" max="11530" width="17.6640625" style="90" customWidth="1"/>
    <col min="11531" max="11531" width="109.6640625" style="90" customWidth="1"/>
    <col min="11532" max="11776" width="11.44140625" style="90"/>
    <col min="11777" max="11777" width="96.33203125" style="90" customWidth="1"/>
    <col min="11778" max="11778" width="13.5546875" style="90" customWidth="1"/>
    <col min="11779" max="11785" width="16.6640625" style="90" customWidth="1"/>
    <col min="11786" max="11786" width="17.6640625" style="90" customWidth="1"/>
    <col min="11787" max="11787" width="109.6640625" style="90" customWidth="1"/>
    <col min="11788" max="12032" width="11.44140625" style="90"/>
    <col min="12033" max="12033" width="96.33203125" style="90" customWidth="1"/>
    <col min="12034" max="12034" width="13.5546875" style="90" customWidth="1"/>
    <col min="12035" max="12041" width="16.6640625" style="90" customWidth="1"/>
    <col min="12042" max="12042" width="17.6640625" style="90" customWidth="1"/>
    <col min="12043" max="12043" width="109.6640625" style="90" customWidth="1"/>
    <col min="12044" max="12288" width="11.44140625" style="90"/>
    <col min="12289" max="12289" width="96.33203125" style="90" customWidth="1"/>
    <col min="12290" max="12290" width="13.5546875" style="90" customWidth="1"/>
    <col min="12291" max="12297" width="16.6640625" style="90" customWidth="1"/>
    <col min="12298" max="12298" width="17.6640625" style="90" customWidth="1"/>
    <col min="12299" max="12299" width="109.6640625" style="90" customWidth="1"/>
    <col min="12300" max="12544" width="11.44140625" style="90"/>
    <col min="12545" max="12545" width="96.33203125" style="90" customWidth="1"/>
    <col min="12546" max="12546" width="13.5546875" style="90" customWidth="1"/>
    <col min="12547" max="12553" width="16.6640625" style="90" customWidth="1"/>
    <col min="12554" max="12554" width="17.6640625" style="90" customWidth="1"/>
    <col min="12555" max="12555" width="109.6640625" style="90" customWidth="1"/>
    <col min="12556" max="12800" width="11.44140625" style="90"/>
    <col min="12801" max="12801" width="96.33203125" style="90" customWidth="1"/>
    <col min="12802" max="12802" width="13.5546875" style="90" customWidth="1"/>
    <col min="12803" max="12809" width="16.6640625" style="90" customWidth="1"/>
    <col min="12810" max="12810" width="17.6640625" style="90" customWidth="1"/>
    <col min="12811" max="12811" width="109.6640625" style="90" customWidth="1"/>
    <col min="12812" max="13056" width="11.44140625" style="90"/>
    <col min="13057" max="13057" width="96.33203125" style="90" customWidth="1"/>
    <col min="13058" max="13058" width="13.5546875" style="90" customWidth="1"/>
    <col min="13059" max="13065" width="16.6640625" style="90" customWidth="1"/>
    <col min="13066" max="13066" width="17.6640625" style="90" customWidth="1"/>
    <col min="13067" max="13067" width="109.6640625" style="90" customWidth="1"/>
    <col min="13068" max="13312" width="11.44140625" style="90"/>
    <col min="13313" max="13313" width="96.33203125" style="90" customWidth="1"/>
    <col min="13314" max="13314" width="13.5546875" style="90" customWidth="1"/>
    <col min="13315" max="13321" width="16.6640625" style="90" customWidth="1"/>
    <col min="13322" max="13322" width="17.6640625" style="90" customWidth="1"/>
    <col min="13323" max="13323" width="109.6640625" style="90" customWidth="1"/>
    <col min="13324" max="13568" width="11.44140625" style="90"/>
    <col min="13569" max="13569" width="96.33203125" style="90" customWidth="1"/>
    <col min="13570" max="13570" width="13.5546875" style="90" customWidth="1"/>
    <col min="13571" max="13577" width="16.6640625" style="90" customWidth="1"/>
    <col min="13578" max="13578" width="17.6640625" style="90" customWidth="1"/>
    <col min="13579" max="13579" width="109.6640625" style="90" customWidth="1"/>
    <col min="13580" max="13824" width="11.44140625" style="90"/>
    <col min="13825" max="13825" width="96.33203125" style="90" customWidth="1"/>
    <col min="13826" max="13826" width="13.5546875" style="90" customWidth="1"/>
    <col min="13827" max="13833" width="16.6640625" style="90" customWidth="1"/>
    <col min="13834" max="13834" width="17.6640625" style="90" customWidth="1"/>
    <col min="13835" max="13835" width="109.6640625" style="90" customWidth="1"/>
    <col min="13836" max="14080" width="11.44140625" style="90"/>
    <col min="14081" max="14081" width="96.33203125" style="90" customWidth="1"/>
    <col min="14082" max="14082" width="13.5546875" style="90" customWidth="1"/>
    <col min="14083" max="14089" width="16.6640625" style="90" customWidth="1"/>
    <col min="14090" max="14090" width="17.6640625" style="90" customWidth="1"/>
    <col min="14091" max="14091" width="109.6640625" style="90" customWidth="1"/>
    <col min="14092" max="14336" width="11.44140625" style="90"/>
    <col min="14337" max="14337" width="96.33203125" style="90" customWidth="1"/>
    <col min="14338" max="14338" width="13.5546875" style="90" customWidth="1"/>
    <col min="14339" max="14345" width="16.6640625" style="90" customWidth="1"/>
    <col min="14346" max="14346" width="17.6640625" style="90" customWidth="1"/>
    <col min="14347" max="14347" width="109.6640625" style="90" customWidth="1"/>
    <col min="14348" max="14592" width="11.44140625" style="90"/>
    <col min="14593" max="14593" width="96.33203125" style="90" customWidth="1"/>
    <col min="14594" max="14594" width="13.5546875" style="90" customWidth="1"/>
    <col min="14595" max="14601" width="16.6640625" style="90" customWidth="1"/>
    <col min="14602" max="14602" width="17.6640625" style="90" customWidth="1"/>
    <col min="14603" max="14603" width="109.6640625" style="90" customWidth="1"/>
    <col min="14604" max="14848" width="11.44140625" style="90"/>
    <col min="14849" max="14849" width="96.33203125" style="90" customWidth="1"/>
    <col min="14850" max="14850" width="13.5546875" style="90" customWidth="1"/>
    <col min="14851" max="14857" width="16.6640625" style="90" customWidth="1"/>
    <col min="14858" max="14858" width="17.6640625" style="90" customWidth="1"/>
    <col min="14859" max="14859" width="109.6640625" style="90" customWidth="1"/>
    <col min="14860" max="15104" width="11.44140625" style="90"/>
    <col min="15105" max="15105" width="96.33203125" style="90" customWidth="1"/>
    <col min="15106" max="15106" width="13.5546875" style="90" customWidth="1"/>
    <col min="15107" max="15113" width="16.6640625" style="90" customWidth="1"/>
    <col min="15114" max="15114" width="17.6640625" style="90" customWidth="1"/>
    <col min="15115" max="15115" width="109.6640625" style="90" customWidth="1"/>
    <col min="15116" max="15360" width="11.44140625" style="90"/>
    <col min="15361" max="15361" width="96.33203125" style="90" customWidth="1"/>
    <col min="15362" max="15362" width="13.5546875" style="90" customWidth="1"/>
    <col min="15363" max="15369" width="16.6640625" style="90" customWidth="1"/>
    <col min="15370" max="15370" width="17.6640625" style="90" customWidth="1"/>
    <col min="15371" max="15371" width="109.6640625" style="90" customWidth="1"/>
    <col min="15372" max="15616" width="11.44140625" style="90"/>
    <col min="15617" max="15617" width="96.33203125" style="90" customWidth="1"/>
    <col min="15618" max="15618" width="13.5546875" style="90" customWidth="1"/>
    <col min="15619" max="15625" width="16.6640625" style="90" customWidth="1"/>
    <col min="15626" max="15626" width="17.6640625" style="90" customWidth="1"/>
    <col min="15627" max="15627" width="109.6640625" style="90" customWidth="1"/>
    <col min="15628" max="15872" width="11.44140625" style="90"/>
    <col min="15873" max="15873" width="96.33203125" style="90" customWidth="1"/>
    <col min="15874" max="15874" width="13.5546875" style="90" customWidth="1"/>
    <col min="15875" max="15881" width="16.6640625" style="90" customWidth="1"/>
    <col min="15882" max="15882" width="17.6640625" style="90" customWidth="1"/>
    <col min="15883" max="15883" width="109.6640625" style="90" customWidth="1"/>
    <col min="15884" max="16128" width="11.44140625" style="90"/>
    <col min="16129" max="16129" width="96.33203125" style="90" customWidth="1"/>
    <col min="16130" max="16130" width="13.5546875" style="90" customWidth="1"/>
    <col min="16131" max="16137" width="16.6640625" style="90" customWidth="1"/>
    <col min="16138" max="16138" width="17.6640625" style="90" customWidth="1"/>
    <col min="16139" max="16139" width="109.6640625" style="90" customWidth="1"/>
    <col min="16140" max="16384" width="11.44140625" style="90"/>
  </cols>
  <sheetData>
    <row r="1" spans="1:14" s="5" customFormat="1" ht="24.6" x14ac:dyDescent="0.3">
      <c r="A1" s="1" t="s">
        <v>0</v>
      </c>
      <c r="B1" s="2"/>
      <c r="C1" s="2"/>
      <c r="D1" s="2"/>
      <c r="E1" s="2"/>
      <c r="F1" s="7" t="s">
        <v>2</v>
      </c>
      <c r="G1" s="8"/>
      <c r="H1" s="7" t="s">
        <v>3</v>
      </c>
      <c r="I1" s="7"/>
      <c r="J1" s="3"/>
      <c r="K1" s="4"/>
      <c r="N1" s="2"/>
    </row>
    <row r="2" spans="1:14" s="5" customFormat="1" ht="21" x14ac:dyDescent="0.3">
      <c r="A2" s="6" t="s">
        <v>1</v>
      </c>
      <c r="B2" s="7"/>
      <c r="C2" s="7"/>
      <c r="F2" s="111" t="s">
        <v>47</v>
      </c>
      <c r="G2" s="8"/>
      <c r="H2" s="7" t="s">
        <v>46</v>
      </c>
      <c r="J2" s="7"/>
      <c r="N2" s="2"/>
    </row>
    <row r="3" spans="1:14" s="5" customFormat="1" ht="21" x14ac:dyDescent="0.3">
      <c r="A3" s="6" t="s">
        <v>4</v>
      </c>
      <c r="B3" s="7"/>
      <c r="C3" s="7"/>
      <c r="D3" s="7"/>
      <c r="E3" s="7"/>
      <c r="F3" s="119" t="s">
        <v>67</v>
      </c>
      <c r="G3" s="7"/>
      <c r="H3" s="7"/>
      <c r="I3" s="7"/>
      <c r="J3" s="9"/>
      <c r="N3" s="2"/>
    </row>
    <row r="4" spans="1:14" s="10" customFormat="1" ht="15" customHeight="1" thickBot="1" x14ac:dyDescent="0.3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4" s="10" customFormat="1" ht="23.4" thickBot="1" x14ac:dyDescent="0.4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4" s="10" customFormat="1" ht="47.4" thickBot="1" x14ac:dyDescent="0.3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3" t="s">
        <v>7</v>
      </c>
      <c r="K6" s="14" t="s">
        <v>8</v>
      </c>
    </row>
    <row r="7" spans="1:14" s="10" customFormat="1" ht="16.2" thickBot="1" x14ac:dyDescent="0.35">
      <c r="A7" s="112" t="s">
        <v>9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4" s="10" customFormat="1" ht="16.2" thickBot="1" x14ac:dyDescent="0.35">
      <c r="A8" s="112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4" s="10" customFormat="1" ht="109.2" x14ac:dyDescent="0.3">
      <c r="A9" s="15" t="s">
        <v>10</v>
      </c>
      <c r="B9" s="16" t="s">
        <v>11</v>
      </c>
      <c r="C9" s="16" t="s">
        <v>12</v>
      </c>
      <c r="D9" s="16" t="s">
        <v>13</v>
      </c>
      <c r="E9" s="16" t="s">
        <v>55</v>
      </c>
      <c r="F9" s="16" t="s">
        <v>56</v>
      </c>
      <c r="G9" s="16" t="s">
        <v>14</v>
      </c>
      <c r="H9" s="16" t="s">
        <v>15</v>
      </c>
      <c r="I9" s="17" t="s">
        <v>16</v>
      </c>
      <c r="J9" s="18"/>
      <c r="K9" s="19"/>
    </row>
    <row r="10" spans="1:14" s="10" customFormat="1" ht="19.95" customHeight="1" x14ac:dyDescent="0.3">
      <c r="A10" s="20" t="s">
        <v>17</v>
      </c>
      <c r="B10" s="21">
        <v>1</v>
      </c>
      <c r="C10" s="21">
        <f>38*4.5</f>
        <v>171</v>
      </c>
      <c r="D10" s="8"/>
      <c r="E10" s="8"/>
      <c r="F10" s="8"/>
      <c r="G10" s="8"/>
      <c r="H10" s="8"/>
      <c r="I10" s="8"/>
      <c r="J10" s="22">
        <f>+B10/C10*(D10+E10/12+F10/12+G10+H10+I10)</f>
        <v>0</v>
      </c>
      <c r="K10" s="23"/>
    </row>
    <row r="11" spans="1:14" s="10" customFormat="1" ht="19.95" customHeight="1" x14ac:dyDescent="0.3">
      <c r="A11" s="24" t="s">
        <v>18</v>
      </c>
      <c r="B11" s="21">
        <v>1</v>
      </c>
      <c r="C11" s="21">
        <f t="shared" ref="C11:C19" si="0">38*4.5</f>
        <v>171</v>
      </c>
      <c r="D11" s="8"/>
      <c r="E11" s="8"/>
      <c r="F11" s="8"/>
      <c r="G11" s="8"/>
      <c r="H11" s="8"/>
      <c r="I11" s="8"/>
      <c r="J11" s="22">
        <f>+B11/C11*(D11+E11/12+F11/12+G11+H11+I11)</f>
        <v>0</v>
      </c>
      <c r="K11" s="25"/>
    </row>
    <row r="12" spans="1:14" s="10" customFormat="1" ht="19.95" customHeight="1" x14ac:dyDescent="0.3">
      <c r="A12" s="20" t="s">
        <v>19</v>
      </c>
      <c r="B12" s="21">
        <v>1</v>
      </c>
      <c r="C12" s="21">
        <f t="shared" si="0"/>
        <v>171</v>
      </c>
      <c r="D12" s="8"/>
      <c r="E12" s="8"/>
      <c r="F12" s="8"/>
      <c r="G12" s="8"/>
      <c r="H12" s="8"/>
      <c r="I12" s="8"/>
      <c r="J12" s="22">
        <f>+B12/C12*(D12+E12/12+F12/12+G12+H12+I12)</f>
        <v>0</v>
      </c>
      <c r="K12" s="23"/>
    </row>
    <row r="13" spans="1:14" s="10" customFormat="1" ht="19.95" customHeight="1" x14ac:dyDescent="0.3">
      <c r="A13" s="20" t="s">
        <v>20</v>
      </c>
      <c r="B13" s="21">
        <v>1</v>
      </c>
      <c r="C13" s="21">
        <f t="shared" si="0"/>
        <v>171</v>
      </c>
      <c r="D13" s="8"/>
      <c r="E13" s="8"/>
      <c r="F13" s="8"/>
      <c r="G13" s="8"/>
      <c r="H13" s="8"/>
      <c r="I13" s="8"/>
      <c r="J13" s="22">
        <f>+B13/C13*(D13+E13/12+F13/12+G13+H13+I13)</f>
        <v>0</v>
      </c>
      <c r="K13" s="23"/>
    </row>
    <row r="14" spans="1:14" s="10" customFormat="1" ht="19.95" customHeight="1" x14ac:dyDescent="0.3">
      <c r="A14" s="20" t="s">
        <v>21</v>
      </c>
      <c r="B14" s="21">
        <v>1</v>
      </c>
      <c r="C14" s="21">
        <f t="shared" si="0"/>
        <v>171</v>
      </c>
      <c r="D14" s="8"/>
      <c r="E14" s="8"/>
      <c r="F14" s="8"/>
      <c r="G14" s="8"/>
      <c r="H14" s="8"/>
      <c r="I14" s="8"/>
      <c r="J14" s="22">
        <f t="shared" ref="J14:J19" si="1">+B14/C14*(D14+E14/12+F14/12+G14+H14+I14)</f>
        <v>0</v>
      </c>
      <c r="K14" s="23"/>
    </row>
    <row r="15" spans="1:14" s="10" customFormat="1" ht="19.95" customHeight="1" x14ac:dyDescent="0.3">
      <c r="A15" s="20" t="s">
        <v>22</v>
      </c>
      <c r="B15" s="21">
        <v>1</v>
      </c>
      <c r="C15" s="21">
        <f t="shared" si="0"/>
        <v>171</v>
      </c>
      <c r="D15" s="8"/>
      <c r="E15" s="8"/>
      <c r="F15" s="8"/>
      <c r="G15" s="8"/>
      <c r="H15" s="8"/>
      <c r="I15" s="8"/>
      <c r="J15" s="22">
        <f t="shared" si="1"/>
        <v>0</v>
      </c>
      <c r="K15" s="23"/>
    </row>
    <row r="16" spans="1:14" s="10" customFormat="1" ht="19.95" customHeight="1" x14ac:dyDescent="0.3">
      <c r="A16" s="20" t="s">
        <v>23</v>
      </c>
      <c r="B16" s="21">
        <v>1</v>
      </c>
      <c r="C16" s="21">
        <f t="shared" si="0"/>
        <v>171</v>
      </c>
      <c r="D16" s="8"/>
      <c r="E16" s="8"/>
      <c r="F16" s="8"/>
      <c r="G16" s="8"/>
      <c r="H16" s="8"/>
      <c r="I16" s="8"/>
      <c r="J16" s="22">
        <f t="shared" si="1"/>
        <v>0</v>
      </c>
      <c r="K16" s="23"/>
    </row>
    <row r="17" spans="1:11" s="10" customFormat="1" ht="19.95" customHeight="1" x14ac:dyDescent="0.3">
      <c r="A17" s="20" t="s">
        <v>24</v>
      </c>
      <c r="B17" s="21">
        <v>1</v>
      </c>
      <c r="C17" s="21">
        <f t="shared" si="0"/>
        <v>171</v>
      </c>
      <c r="D17" s="8"/>
      <c r="E17" s="8"/>
      <c r="F17" s="8"/>
      <c r="G17" s="8"/>
      <c r="H17" s="8"/>
      <c r="I17" s="8"/>
      <c r="J17" s="22">
        <f t="shared" si="1"/>
        <v>0</v>
      </c>
      <c r="K17" s="23"/>
    </row>
    <row r="18" spans="1:11" s="10" customFormat="1" ht="19.95" customHeight="1" x14ac:dyDescent="0.3">
      <c r="A18" s="20" t="s">
        <v>25</v>
      </c>
      <c r="B18" s="21">
        <v>1</v>
      </c>
      <c r="C18" s="21">
        <f t="shared" si="0"/>
        <v>171</v>
      </c>
      <c r="D18" s="8"/>
      <c r="E18" s="8"/>
      <c r="F18" s="8"/>
      <c r="G18" s="8"/>
      <c r="H18" s="8"/>
      <c r="I18" s="8"/>
      <c r="J18" s="22">
        <f t="shared" si="1"/>
        <v>0</v>
      </c>
      <c r="K18" s="23"/>
    </row>
    <row r="19" spans="1:11" s="10" customFormat="1" ht="19.95" customHeight="1" x14ac:dyDescent="0.3">
      <c r="A19" s="20" t="s">
        <v>26</v>
      </c>
      <c r="B19" s="21">
        <v>1</v>
      </c>
      <c r="C19" s="21">
        <f t="shared" si="0"/>
        <v>171</v>
      </c>
      <c r="D19" s="8"/>
      <c r="E19" s="8"/>
      <c r="F19" s="8"/>
      <c r="G19" s="8"/>
      <c r="H19" s="8"/>
      <c r="I19" s="8"/>
      <c r="J19" s="22">
        <f t="shared" si="1"/>
        <v>0</v>
      </c>
      <c r="K19" s="23"/>
    </row>
    <row r="20" spans="1:11" s="10" customFormat="1" ht="15.6" x14ac:dyDescent="0.3">
      <c r="A20" s="26"/>
      <c r="B20" s="27"/>
      <c r="C20" s="27"/>
      <c r="D20" s="28"/>
      <c r="E20" s="28"/>
      <c r="F20" s="28"/>
      <c r="G20" s="28"/>
      <c r="H20" s="28"/>
      <c r="I20" s="28"/>
      <c r="J20" s="29"/>
      <c r="K20" s="23"/>
    </row>
    <row r="21" spans="1:11" s="10" customFormat="1" ht="78" x14ac:dyDescent="0.3">
      <c r="A21" s="15" t="s">
        <v>27</v>
      </c>
      <c r="B21" s="30" t="s">
        <v>11</v>
      </c>
      <c r="C21" s="30" t="s">
        <v>28</v>
      </c>
      <c r="D21" s="31"/>
      <c r="E21" s="31"/>
      <c r="F21" s="31"/>
      <c r="G21" s="31"/>
      <c r="H21" s="31"/>
      <c r="I21" s="31"/>
      <c r="J21" s="16"/>
      <c r="K21" s="23"/>
    </row>
    <row r="22" spans="1:11" s="10" customFormat="1" ht="19.95" customHeight="1" x14ac:dyDescent="0.3">
      <c r="A22" s="20" t="s">
        <v>17</v>
      </c>
      <c r="B22" s="21"/>
      <c r="C22" s="8"/>
      <c r="D22" s="17"/>
      <c r="E22" s="17"/>
      <c r="F22" s="17"/>
      <c r="G22" s="17"/>
      <c r="H22" s="17"/>
      <c r="I22" s="17"/>
      <c r="J22" s="22">
        <f>B22*C22</f>
        <v>0</v>
      </c>
      <c r="K22" s="23"/>
    </row>
    <row r="23" spans="1:11" s="10" customFormat="1" ht="19.95" customHeight="1" x14ac:dyDescent="0.3">
      <c r="A23" s="24" t="s">
        <v>18</v>
      </c>
      <c r="B23" s="21"/>
      <c r="C23" s="8"/>
      <c r="D23" s="17"/>
      <c r="E23" s="17"/>
      <c r="F23" s="17"/>
      <c r="G23" s="17"/>
      <c r="H23" s="17"/>
      <c r="I23" s="17"/>
      <c r="J23" s="22">
        <f t="shared" ref="J23:J31" si="2">B23*C23</f>
        <v>0</v>
      </c>
      <c r="K23" s="23"/>
    </row>
    <row r="24" spans="1:11" s="10" customFormat="1" ht="19.95" customHeight="1" x14ac:dyDescent="0.3">
      <c r="A24" s="20" t="s">
        <v>19</v>
      </c>
      <c r="B24" s="21"/>
      <c r="C24" s="8"/>
      <c r="D24" s="17"/>
      <c r="E24" s="17"/>
      <c r="F24" s="17"/>
      <c r="G24" s="17"/>
      <c r="H24" s="17"/>
      <c r="I24" s="17"/>
      <c r="J24" s="22">
        <f t="shared" si="2"/>
        <v>0</v>
      </c>
      <c r="K24" s="23"/>
    </row>
    <row r="25" spans="1:11" s="10" customFormat="1" ht="19.95" customHeight="1" x14ac:dyDescent="0.3">
      <c r="A25" s="20" t="s">
        <v>20</v>
      </c>
      <c r="B25" s="21"/>
      <c r="C25" s="8"/>
      <c r="D25" s="17"/>
      <c r="E25" s="17"/>
      <c r="F25" s="17"/>
      <c r="G25" s="17"/>
      <c r="H25" s="17"/>
      <c r="I25" s="17"/>
      <c r="J25" s="22">
        <f t="shared" si="2"/>
        <v>0</v>
      </c>
      <c r="K25" s="25"/>
    </row>
    <row r="26" spans="1:11" s="10" customFormat="1" ht="19.95" customHeight="1" x14ac:dyDescent="0.3">
      <c r="A26" s="20" t="s">
        <v>21</v>
      </c>
      <c r="B26" s="21"/>
      <c r="C26" s="8"/>
      <c r="D26" s="17"/>
      <c r="E26" s="17"/>
      <c r="F26" s="17"/>
      <c r="G26" s="17"/>
      <c r="H26" s="17"/>
      <c r="I26" s="17"/>
      <c r="J26" s="22">
        <f t="shared" si="2"/>
        <v>0</v>
      </c>
      <c r="K26" s="25"/>
    </row>
    <row r="27" spans="1:11" s="10" customFormat="1" ht="19.95" customHeight="1" x14ac:dyDescent="0.3">
      <c r="A27" s="20" t="s">
        <v>22</v>
      </c>
      <c r="B27" s="21"/>
      <c r="C27" s="8"/>
      <c r="D27" s="17"/>
      <c r="E27" s="17"/>
      <c r="F27" s="17"/>
      <c r="G27" s="17"/>
      <c r="H27" s="17"/>
      <c r="I27" s="17"/>
      <c r="J27" s="22">
        <f t="shared" si="2"/>
        <v>0</v>
      </c>
      <c r="K27" s="25"/>
    </row>
    <row r="28" spans="1:11" s="10" customFormat="1" ht="19.95" customHeight="1" x14ac:dyDescent="0.3">
      <c r="A28" s="20" t="s">
        <v>23</v>
      </c>
      <c r="B28" s="21"/>
      <c r="C28" s="8"/>
      <c r="D28" s="17"/>
      <c r="E28" s="17"/>
      <c r="F28" s="17"/>
      <c r="G28" s="17"/>
      <c r="H28" s="17"/>
      <c r="I28" s="17"/>
      <c r="J28" s="22">
        <f t="shared" si="2"/>
        <v>0</v>
      </c>
      <c r="K28" s="25"/>
    </row>
    <row r="29" spans="1:11" s="10" customFormat="1" ht="19.95" customHeight="1" x14ac:dyDescent="0.3">
      <c r="A29" s="20" t="s">
        <v>24</v>
      </c>
      <c r="B29" s="21"/>
      <c r="C29" s="8"/>
      <c r="D29" s="17"/>
      <c r="E29" s="17"/>
      <c r="F29" s="17"/>
      <c r="G29" s="17"/>
      <c r="H29" s="17"/>
      <c r="I29" s="17"/>
      <c r="J29" s="22">
        <f t="shared" si="2"/>
        <v>0</v>
      </c>
      <c r="K29" s="25"/>
    </row>
    <row r="30" spans="1:11" s="10" customFormat="1" ht="19.95" customHeight="1" x14ac:dyDescent="0.3">
      <c r="A30" s="20" t="s">
        <v>25</v>
      </c>
      <c r="B30" s="21"/>
      <c r="C30" s="8"/>
      <c r="D30" s="17"/>
      <c r="E30" s="17"/>
      <c r="F30" s="17"/>
      <c r="G30" s="17"/>
      <c r="H30" s="17"/>
      <c r="I30" s="17"/>
      <c r="J30" s="22">
        <f t="shared" si="2"/>
        <v>0</v>
      </c>
      <c r="K30" s="25"/>
    </row>
    <row r="31" spans="1:11" s="10" customFormat="1" ht="19.95" customHeight="1" x14ac:dyDescent="0.3">
      <c r="A31" s="20" t="s">
        <v>26</v>
      </c>
      <c r="B31" s="21"/>
      <c r="C31" s="8"/>
      <c r="D31" s="17"/>
      <c r="E31" s="17"/>
      <c r="F31" s="17"/>
      <c r="G31" s="17"/>
      <c r="H31" s="17"/>
      <c r="I31" s="17"/>
      <c r="J31" s="22">
        <f t="shared" si="2"/>
        <v>0</v>
      </c>
      <c r="K31" s="25"/>
    </row>
    <row r="32" spans="1:11" s="10" customFormat="1" ht="16.2" thickBot="1" x14ac:dyDescent="0.35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35"/>
    </row>
    <row r="33" spans="1:11" s="10" customFormat="1" ht="16.2" thickBot="1" x14ac:dyDescent="0.35">
      <c r="A33" s="112" t="s">
        <v>29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4"/>
    </row>
    <row r="34" spans="1:11" s="10" customFormat="1" ht="19.95" customHeight="1" x14ac:dyDescent="0.3">
      <c r="A34" s="36" t="s">
        <v>57</v>
      </c>
      <c r="B34" s="37"/>
      <c r="C34" s="37"/>
      <c r="D34" s="37"/>
      <c r="E34" s="37"/>
      <c r="F34" s="37"/>
      <c r="G34" s="37"/>
      <c r="H34" s="37"/>
      <c r="I34" s="37"/>
      <c r="J34" s="38"/>
      <c r="K34" s="39"/>
    </row>
    <row r="35" spans="1:11" s="10" customFormat="1" ht="19.95" customHeight="1" x14ac:dyDescent="0.3">
      <c r="A35" s="36" t="s">
        <v>58</v>
      </c>
      <c r="B35" s="37"/>
      <c r="C35" s="37"/>
      <c r="D35" s="37"/>
      <c r="E35" s="37"/>
      <c r="F35" s="37"/>
      <c r="G35" s="37"/>
      <c r="H35" s="37"/>
      <c r="I35" s="37"/>
      <c r="J35" s="38"/>
      <c r="K35" s="39"/>
    </row>
    <row r="36" spans="1:11" s="10" customFormat="1" ht="19.95" customHeight="1" x14ac:dyDescent="0.3">
      <c r="A36" s="36" t="s">
        <v>59</v>
      </c>
      <c r="B36" s="37"/>
      <c r="C36" s="37"/>
      <c r="D36" s="37"/>
      <c r="E36" s="37"/>
      <c r="F36" s="37"/>
      <c r="G36" s="37"/>
      <c r="H36" s="37"/>
      <c r="I36" s="37"/>
      <c r="J36" s="38"/>
      <c r="K36" s="39"/>
    </row>
    <row r="37" spans="1:11" s="10" customFormat="1" ht="19.95" customHeight="1" x14ac:dyDescent="0.3">
      <c r="A37" s="36" t="s">
        <v>60</v>
      </c>
      <c r="B37" s="37"/>
      <c r="C37" s="37"/>
      <c r="D37" s="37"/>
      <c r="E37" s="37"/>
      <c r="F37" s="37"/>
      <c r="G37" s="37"/>
      <c r="H37" s="37"/>
      <c r="I37" s="37"/>
      <c r="J37" s="38"/>
      <c r="K37" s="39"/>
    </row>
    <row r="38" spans="1:11" s="10" customFormat="1" ht="19.95" customHeight="1" x14ac:dyDescent="0.3">
      <c r="A38" s="36" t="s">
        <v>61</v>
      </c>
      <c r="B38" s="37"/>
      <c r="C38" s="37"/>
      <c r="D38" s="37"/>
      <c r="E38" s="37"/>
      <c r="F38" s="37"/>
      <c r="G38" s="37"/>
      <c r="H38" s="37"/>
      <c r="I38" s="37"/>
      <c r="J38" s="38"/>
      <c r="K38" s="39"/>
    </row>
    <row r="39" spans="1:11" s="10" customFormat="1" ht="19.95" customHeight="1" x14ac:dyDescent="0.3">
      <c r="A39" s="36" t="s">
        <v>62</v>
      </c>
      <c r="B39" s="37"/>
      <c r="C39" s="37"/>
      <c r="D39" s="37"/>
      <c r="E39" s="37"/>
      <c r="F39" s="37"/>
      <c r="G39" s="37"/>
      <c r="H39" s="37"/>
      <c r="I39" s="37"/>
      <c r="J39" s="38"/>
      <c r="K39" s="39"/>
    </row>
    <row r="40" spans="1:11" s="10" customFormat="1" ht="15.6" x14ac:dyDescent="0.3">
      <c r="A40" s="40" t="s">
        <v>30</v>
      </c>
      <c r="B40" s="41"/>
      <c r="C40" s="41"/>
      <c r="D40" s="41"/>
      <c r="E40" s="41"/>
      <c r="F40" s="41"/>
      <c r="G40" s="41"/>
      <c r="H40" s="41"/>
      <c r="I40" s="41"/>
      <c r="J40" s="42"/>
      <c r="K40" s="43"/>
    </row>
    <row r="41" spans="1:11" s="10" customFormat="1" ht="16.2" thickBot="1" x14ac:dyDescent="0.35">
      <c r="A41" s="40"/>
      <c r="B41" s="44"/>
      <c r="C41" s="44"/>
      <c r="D41" s="44"/>
      <c r="E41" s="44"/>
      <c r="F41" s="44"/>
      <c r="G41" s="44"/>
      <c r="H41" s="44"/>
      <c r="I41" s="44"/>
      <c r="J41" s="45"/>
      <c r="K41" s="46"/>
    </row>
    <row r="42" spans="1:11" s="10" customFormat="1" ht="16.2" thickBot="1" x14ac:dyDescent="0.35">
      <c r="A42" s="112" t="s">
        <v>31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1:11" s="10" customFormat="1" ht="117.6" customHeight="1" x14ac:dyDescent="0.3">
      <c r="A43" s="15" t="s">
        <v>32</v>
      </c>
      <c r="B43" s="16"/>
      <c r="C43" s="30"/>
      <c r="D43" s="37"/>
      <c r="E43" s="37"/>
      <c r="F43" s="37"/>
      <c r="G43" s="37"/>
      <c r="H43" s="37"/>
      <c r="I43" s="37"/>
      <c r="J43" s="47"/>
      <c r="K43" s="48"/>
    </row>
    <row r="44" spans="1:11" s="10" customFormat="1" ht="19.95" customHeight="1" x14ac:dyDescent="0.3">
      <c r="A44" s="36" t="s">
        <v>57</v>
      </c>
      <c r="B44" s="37"/>
      <c r="C44" s="49"/>
      <c r="D44" s="37"/>
      <c r="E44" s="37"/>
      <c r="F44" s="37"/>
      <c r="G44" s="37"/>
      <c r="H44" s="37"/>
      <c r="I44" s="37"/>
      <c r="J44" s="38"/>
      <c r="K44" s="39"/>
    </row>
    <row r="45" spans="1:11" s="10" customFormat="1" ht="19.95" customHeight="1" x14ac:dyDescent="0.3">
      <c r="A45" s="36" t="s">
        <v>58</v>
      </c>
      <c r="B45" s="37"/>
      <c r="C45" s="49"/>
      <c r="D45" s="37"/>
      <c r="E45" s="37"/>
      <c r="F45" s="37"/>
      <c r="G45" s="37"/>
      <c r="H45" s="37"/>
      <c r="I45" s="37"/>
      <c r="J45" s="38"/>
      <c r="K45" s="39"/>
    </row>
    <row r="46" spans="1:11" s="10" customFormat="1" ht="19.95" customHeight="1" x14ac:dyDescent="0.3">
      <c r="A46" s="36" t="s">
        <v>59</v>
      </c>
      <c r="B46" s="37"/>
      <c r="C46" s="49"/>
      <c r="D46" s="37"/>
      <c r="E46" s="37"/>
      <c r="F46" s="37"/>
      <c r="G46" s="37"/>
      <c r="H46" s="37"/>
      <c r="I46" s="37"/>
      <c r="J46" s="38"/>
      <c r="K46" s="39"/>
    </row>
    <row r="47" spans="1:11" s="10" customFormat="1" ht="19.95" customHeight="1" x14ac:dyDescent="0.3">
      <c r="A47" s="36" t="s">
        <v>60</v>
      </c>
      <c r="B47" s="37"/>
      <c r="C47" s="49"/>
      <c r="D47" s="37"/>
      <c r="E47" s="37"/>
      <c r="F47" s="37"/>
      <c r="G47" s="37"/>
      <c r="H47" s="37"/>
      <c r="I47" s="37"/>
      <c r="J47" s="38"/>
      <c r="K47" s="39"/>
    </row>
    <row r="48" spans="1:11" s="10" customFormat="1" ht="19.95" customHeight="1" x14ac:dyDescent="0.3">
      <c r="A48" s="36" t="s">
        <v>61</v>
      </c>
      <c r="B48" s="37"/>
      <c r="C48" s="49"/>
      <c r="D48" s="37"/>
      <c r="E48" s="37"/>
      <c r="F48" s="37"/>
      <c r="G48" s="37"/>
      <c r="H48" s="37"/>
      <c r="I48" s="37"/>
      <c r="J48" s="38"/>
      <c r="K48" s="39"/>
    </row>
    <row r="49" spans="1:11" s="10" customFormat="1" ht="19.95" customHeight="1" x14ac:dyDescent="0.3">
      <c r="A49" s="36" t="s">
        <v>62</v>
      </c>
      <c r="B49" s="37"/>
      <c r="C49" s="49"/>
      <c r="D49" s="37"/>
      <c r="E49" s="37"/>
      <c r="F49" s="37"/>
      <c r="G49" s="37"/>
      <c r="H49" s="37"/>
      <c r="I49" s="37"/>
      <c r="J49" s="38"/>
      <c r="K49" s="39"/>
    </row>
    <row r="50" spans="1:11" s="10" customFormat="1" ht="15.6" x14ac:dyDescent="0.3">
      <c r="A50" s="40" t="s">
        <v>30</v>
      </c>
      <c r="B50" s="37"/>
      <c r="C50" s="37"/>
      <c r="D50" s="37"/>
      <c r="E50" s="37"/>
      <c r="F50" s="37"/>
      <c r="G50" s="37"/>
      <c r="H50" s="37"/>
      <c r="I50" s="37"/>
      <c r="J50" s="50"/>
      <c r="K50" s="39"/>
    </row>
    <row r="51" spans="1:11" s="10" customFormat="1" ht="15.6" x14ac:dyDescent="0.3">
      <c r="A51" s="40"/>
      <c r="B51" s="37"/>
      <c r="C51" s="37"/>
      <c r="D51" s="37"/>
      <c r="E51" s="37"/>
      <c r="F51" s="37"/>
      <c r="G51" s="37"/>
      <c r="H51" s="37"/>
      <c r="I51" s="37"/>
      <c r="J51" s="47"/>
      <c r="K51" s="48"/>
    </row>
    <row r="52" spans="1:11" s="10" customFormat="1" ht="36.6" customHeight="1" x14ac:dyDescent="0.3">
      <c r="A52" s="51" t="s">
        <v>33</v>
      </c>
      <c r="B52" s="37"/>
      <c r="C52" s="37"/>
      <c r="D52" s="37"/>
      <c r="E52" s="37"/>
      <c r="F52" s="37"/>
      <c r="G52" s="37"/>
      <c r="H52" s="37"/>
      <c r="I52" s="37"/>
      <c r="J52" s="52">
        <f>SUM(J44:J51)</f>
        <v>0</v>
      </c>
      <c r="K52" s="48" t="str">
        <f>"Un maximum de 25% du budget total peut être affecté aux frais de sous-traitance, soit un maximum de "  &amp; J63/4 &amp;" € / Maximaal 25% van het totale budget kan worden toegewezen aan uitbestedingskosten, d.w.z. maximaal " &amp; J63/4 &amp; " €"</f>
        <v>Un maximum de 25% du budget total peut être affecté aux frais de sous-traitance, soit un maximum de 0 € / Maximaal 25% van het totale budget kan worden toegewezen aan uitbestedingskosten, d.w.z. maximaal 0 €</v>
      </c>
    </row>
    <row r="53" spans="1:11" s="10" customFormat="1" ht="18" thickBot="1" x14ac:dyDescent="0.35">
      <c r="A53" s="51" t="s">
        <v>34</v>
      </c>
      <c r="B53" s="37"/>
      <c r="C53" s="37"/>
      <c r="D53" s="37"/>
      <c r="E53" s="37"/>
      <c r="F53" s="37"/>
      <c r="G53" s="37"/>
      <c r="H53" s="37"/>
      <c r="I53" s="37"/>
      <c r="J53" s="52">
        <f>ROUND(SUM(J10:J32)+SUM(J34:J41)+J52,2)</f>
        <v>0</v>
      </c>
      <c r="K53" s="48"/>
    </row>
    <row r="54" spans="1:11" s="10" customFormat="1" ht="75" customHeight="1" thickBot="1" x14ac:dyDescent="0.35">
      <c r="A54" s="53" t="s">
        <v>63</v>
      </c>
      <c r="B54" s="53"/>
      <c r="C54" s="53"/>
      <c r="D54" s="53"/>
      <c r="E54" s="53"/>
      <c r="F54" s="53"/>
      <c r="G54" s="53"/>
      <c r="H54" s="53"/>
      <c r="I54" s="53"/>
      <c r="J54" s="54">
        <f>J53/10</f>
        <v>0</v>
      </c>
      <c r="K54" s="55"/>
    </row>
    <row r="55" spans="1:11" s="10" customFormat="1" ht="15.6" x14ac:dyDescent="0.3">
      <c r="A55" s="56"/>
      <c r="B55" s="57"/>
      <c r="C55" s="57"/>
      <c r="D55" s="57"/>
      <c r="E55" s="57"/>
      <c r="F55" s="57"/>
      <c r="G55" s="57"/>
      <c r="H55" s="57"/>
      <c r="I55" s="57"/>
      <c r="J55" s="58"/>
      <c r="K55" s="59"/>
    </row>
    <row r="56" spans="1:11" s="10" customFormat="1" ht="33" customHeight="1" x14ac:dyDescent="0.3">
      <c r="A56" s="60" t="s">
        <v>35</v>
      </c>
      <c r="B56" s="61"/>
      <c r="C56" s="62"/>
      <c r="D56" s="62"/>
      <c r="E56" s="62"/>
      <c r="F56" s="62"/>
      <c r="G56" s="62"/>
      <c r="H56" s="62"/>
      <c r="I56" s="62"/>
      <c r="J56" s="63"/>
      <c r="K56" s="64"/>
    </row>
    <row r="57" spans="1:11" s="10" customFormat="1" ht="19.95" customHeight="1" x14ac:dyDescent="0.3">
      <c r="A57" s="36" t="s">
        <v>64</v>
      </c>
      <c r="B57" s="61"/>
      <c r="C57" s="62"/>
      <c r="D57" s="62"/>
      <c r="E57" s="62"/>
      <c r="F57" s="62"/>
      <c r="G57" s="62"/>
      <c r="H57" s="62"/>
      <c r="I57" s="62"/>
      <c r="J57" s="65"/>
      <c r="K57" s="66"/>
    </row>
    <row r="58" spans="1:11" s="10" customFormat="1" ht="19.95" customHeight="1" x14ac:dyDescent="0.3">
      <c r="A58" s="36" t="s">
        <v>65</v>
      </c>
      <c r="B58" s="61"/>
      <c r="C58" s="61"/>
      <c r="D58" s="61"/>
      <c r="E58" s="61"/>
      <c r="F58" s="61"/>
      <c r="G58" s="61"/>
      <c r="H58" s="61"/>
      <c r="I58" s="61"/>
      <c r="J58" s="67"/>
      <c r="K58" s="68"/>
    </row>
    <row r="59" spans="1:11" s="10" customFormat="1" ht="19.95" customHeight="1" x14ac:dyDescent="0.3">
      <c r="A59" s="36" t="s">
        <v>66</v>
      </c>
      <c r="B59" s="61"/>
      <c r="C59" s="61"/>
      <c r="D59" s="61"/>
      <c r="E59" s="61"/>
      <c r="F59" s="61"/>
      <c r="G59" s="61"/>
      <c r="H59" s="61"/>
      <c r="I59" s="61"/>
      <c r="J59" s="67"/>
      <c r="K59" s="68"/>
    </row>
    <row r="60" spans="1:11" s="10" customFormat="1" ht="19.95" customHeight="1" x14ac:dyDescent="0.3">
      <c r="A60" s="69" t="s">
        <v>30</v>
      </c>
      <c r="B60" s="70"/>
      <c r="C60" s="71"/>
      <c r="D60" s="71"/>
      <c r="E60" s="71"/>
      <c r="F60" s="71"/>
      <c r="G60" s="71"/>
      <c r="H60" s="71"/>
      <c r="I60" s="71"/>
      <c r="J60" s="72"/>
      <c r="K60" s="68"/>
    </row>
    <row r="61" spans="1:11" s="10" customFormat="1" ht="19.95" customHeight="1" x14ac:dyDescent="0.3">
      <c r="A61" s="51" t="s">
        <v>36</v>
      </c>
      <c r="B61" s="70"/>
      <c r="C61" s="71"/>
      <c r="D61" s="71"/>
      <c r="E61" s="71"/>
      <c r="F61" s="71"/>
      <c r="G61" s="71"/>
      <c r="H61" s="71"/>
      <c r="I61" s="71"/>
      <c r="J61" s="73">
        <f>SUM(J57:J60)</f>
        <v>0</v>
      </c>
      <c r="K61" s="68"/>
    </row>
    <row r="62" spans="1:11" s="10" customFormat="1" ht="16.2" thickBot="1" x14ac:dyDescent="0.35">
      <c r="A62" s="74"/>
      <c r="B62" s="57"/>
      <c r="C62" s="57"/>
      <c r="D62" s="57"/>
      <c r="E62" s="57"/>
      <c r="F62" s="57"/>
      <c r="G62" s="57"/>
      <c r="H62" s="57"/>
      <c r="I62" s="57"/>
      <c r="J62" s="75"/>
      <c r="K62" s="59"/>
    </row>
    <row r="63" spans="1:11" s="10" customFormat="1" ht="25.2" thickBot="1" x14ac:dyDescent="0.45">
      <c r="A63" s="76" t="s">
        <v>37</v>
      </c>
      <c r="B63" s="77"/>
      <c r="C63" s="77"/>
      <c r="D63" s="77"/>
      <c r="E63" s="77"/>
      <c r="F63" s="77"/>
      <c r="G63" s="77"/>
      <c r="H63" s="77"/>
      <c r="I63" s="77"/>
      <c r="J63" s="78">
        <f>ROUND(J54+J53-J61,2)</f>
        <v>0</v>
      </c>
      <c r="K63" s="79"/>
    </row>
    <row r="64" spans="1:11" s="10" customFormat="1" ht="25.2" thickBot="1" x14ac:dyDescent="0.45">
      <c r="A64" s="80" t="s">
        <v>38</v>
      </c>
      <c r="B64" s="81"/>
      <c r="C64" s="81"/>
      <c r="D64" s="81"/>
      <c r="E64" s="81"/>
      <c r="F64" s="81"/>
      <c r="G64" s="81"/>
      <c r="H64" s="81"/>
      <c r="I64" s="81"/>
      <c r="J64" s="82">
        <f>ROUND(J63*0.8,1)</f>
        <v>0</v>
      </c>
      <c r="K64" s="83"/>
    </row>
    <row r="65" spans="1:11" s="10" customFormat="1" ht="14.4" customHeight="1" x14ac:dyDescent="0.3">
      <c r="A65" s="84"/>
      <c r="B65" s="84"/>
      <c r="C65" s="84"/>
      <c r="D65" s="84"/>
      <c r="E65" s="84"/>
      <c r="F65" s="84"/>
      <c r="G65" s="84"/>
      <c r="H65" s="84"/>
      <c r="I65" s="84"/>
      <c r="J65" s="85"/>
      <c r="K65" s="86"/>
    </row>
    <row r="69" spans="1:11" x14ac:dyDescent="0.15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3"/>
    </row>
  </sheetData>
  <sheetProtection algorithmName="SHA-512" hashValue="Hd3/s0cnRKGn9K6iSE9VTuadQIk3Jy+zqiW0uh5BpQbf35kMH0e2D741E0FJll21Y2u8+XcFXh/Y1De2YpbCYg==" saltValue="SjWRmwyb5+WjRQz9QsLzog==" spinCount="100000" sheet="1" objects="1" scenarios="1" insertRows="0"/>
  <mergeCells count="6">
    <mergeCell ref="A42:K42"/>
    <mergeCell ref="A4:K4"/>
    <mergeCell ref="A5:K5"/>
    <mergeCell ref="A7:K7"/>
    <mergeCell ref="A8:K8"/>
    <mergeCell ref="A33:K3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65EA-6C4C-46B3-8232-82063156F968}">
  <dimension ref="A1:H12"/>
  <sheetViews>
    <sheetView workbookViewId="0">
      <selection activeCell="F12" sqref="F12"/>
    </sheetView>
  </sheetViews>
  <sheetFormatPr baseColWidth="10" defaultColWidth="11.5546875" defaultRowHeight="25.05" customHeight="1" x14ac:dyDescent="0.3"/>
  <cols>
    <col min="1" max="1" width="35.6640625" customWidth="1"/>
    <col min="2" max="2" width="20.6640625" bestFit="1" customWidth="1"/>
    <col min="3" max="3" width="22.109375" bestFit="1" customWidth="1"/>
    <col min="4" max="4" width="24.33203125" bestFit="1" customWidth="1"/>
    <col min="5" max="5" width="16.33203125" bestFit="1" customWidth="1"/>
    <col min="6" max="6" width="20.21875" customWidth="1"/>
    <col min="7" max="7" width="19.77734375" customWidth="1"/>
    <col min="8" max="8" width="18.21875" customWidth="1"/>
  </cols>
  <sheetData>
    <row r="1" spans="1:8" ht="33.6" customHeight="1" thickBot="1" x14ac:dyDescent="0.35">
      <c r="A1" s="94" t="s">
        <v>39</v>
      </c>
    </row>
    <row r="2" spans="1:8" ht="49.8" customHeight="1" x14ac:dyDescent="0.3">
      <c r="A2" s="95"/>
      <c r="B2" s="103" t="s">
        <v>40</v>
      </c>
      <c r="C2" s="103" t="s">
        <v>41</v>
      </c>
      <c r="D2" s="103" t="s">
        <v>42</v>
      </c>
      <c r="E2" s="103" t="s">
        <v>43</v>
      </c>
      <c r="F2" s="103" t="s">
        <v>53</v>
      </c>
      <c r="G2" s="97" t="s">
        <v>44</v>
      </c>
      <c r="H2" s="96" t="s">
        <v>37</v>
      </c>
    </row>
    <row r="3" spans="1:8" ht="25.05" customHeight="1" x14ac:dyDescent="0.3">
      <c r="A3" s="107" t="s">
        <v>48</v>
      </c>
      <c r="B3" s="108"/>
      <c r="C3" s="108"/>
      <c r="D3" s="108"/>
      <c r="E3" s="101">
        <f>B3+C3+D3</f>
        <v>0</v>
      </c>
      <c r="F3" s="101">
        <f>E3/10</f>
        <v>0</v>
      </c>
      <c r="G3" s="108"/>
      <c r="H3" s="99">
        <f>E3+F3-G3</f>
        <v>0</v>
      </c>
    </row>
    <row r="4" spans="1:8" ht="25.05" customHeight="1" x14ac:dyDescent="0.3">
      <c r="A4" s="107" t="s">
        <v>49</v>
      </c>
      <c r="B4" s="108"/>
      <c r="C4" s="108"/>
      <c r="D4" s="108"/>
      <c r="E4" s="101">
        <f t="shared" ref="E4:E7" si="0">B4+C4+D4</f>
        <v>0</v>
      </c>
      <c r="F4" s="101">
        <f t="shared" ref="F4:F7" si="1">E4/10</f>
        <v>0</v>
      </c>
      <c r="G4" s="108"/>
      <c r="H4" s="99">
        <f t="shared" ref="H4:H7" si="2">E4+F4-G4</f>
        <v>0</v>
      </c>
    </row>
    <row r="5" spans="1:8" ht="25.05" customHeight="1" x14ac:dyDescent="0.3">
      <c r="A5" s="107" t="s">
        <v>50</v>
      </c>
      <c r="B5" s="108"/>
      <c r="C5" s="108"/>
      <c r="D5" s="108"/>
      <c r="E5" s="101">
        <f t="shared" si="0"/>
        <v>0</v>
      </c>
      <c r="F5" s="101">
        <f t="shared" si="1"/>
        <v>0</v>
      </c>
      <c r="G5" s="108"/>
      <c r="H5" s="99">
        <f t="shared" si="2"/>
        <v>0</v>
      </c>
    </row>
    <row r="6" spans="1:8" ht="25.05" customHeight="1" x14ac:dyDescent="0.3">
      <c r="A6" s="107" t="s">
        <v>51</v>
      </c>
      <c r="B6" s="108"/>
      <c r="C6" s="108"/>
      <c r="D6" s="108"/>
      <c r="E6" s="101">
        <f t="shared" si="0"/>
        <v>0</v>
      </c>
      <c r="F6" s="101">
        <f t="shared" si="1"/>
        <v>0</v>
      </c>
      <c r="G6" s="108"/>
      <c r="H6" s="99">
        <f t="shared" si="2"/>
        <v>0</v>
      </c>
    </row>
    <row r="7" spans="1:8" ht="25.05" customHeight="1" thickBot="1" x14ac:dyDescent="0.35">
      <c r="A7" s="109" t="s">
        <v>52</v>
      </c>
      <c r="B7" s="110"/>
      <c r="C7" s="110"/>
      <c r="D7" s="110"/>
      <c r="E7" s="102">
        <f t="shared" si="0"/>
        <v>0</v>
      </c>
      <c r="F7" s="102">
        <f t="shared" si="1"/>
        <v>0</v>
      </c>
      <c r="G7" s="110"/>
      <c r="H7" s="100">
        <f t="shared" si="2"/>
        <v>0</v>
      </c>
    </row>
    <row r="9" spans="1:8" ht="49.8" customHeight="1" x14ac:dyDescent="0.4">
      <c r="G9" s="104" t="s">
        <v>45</v>
      </c>
      <c r="H9" s="98">
        <f>ROUND(SUM(H3:H7),2)</f>
        <v>0</v>
      </c>
    </row>
    <row r="11" spans="1:8" ht="25.05" customHeight="1" x14ac:dyDescent="0.3">
      <c r="A11" s="105" t="s">
        <v>2</v>
      </c>
      <c r="B11" s="8"/>
      <c r="C11" s="106" t="s">
        <v>3</v>
      </c>
      <c r="D11" s="7"/>
      <c r="G11" t="s">
        <v>68</v>
      </c>
    </row>
    <row r="12" spans="1:8" ht="25.05" customHeight="1" x14ac:dyDescent="0.3">
      <c r="A12" s="105" t="s">
        <v>47</v>
      </c>
      <c r="B12" s="8"/>
      <c r="C12" s="106" t="s">
        <v>46</v>
      </c>
      <c r="G12" t="s">
        <v>69</v>
      </c>
    </row>
  </sheetData>
  <sheetProtection algorithmName="SHA-512" hashValue="e8v6Onn0TM46W4tdjJD0pu+bMLqI4ipGJIiwVgw3dSFpIOyf99iTANUdkWdnncx75Pj8Vvxn6yLKNpQqh+3xYw==" saltValue="o4ziLOXOHrjVXWzCe6HUJA==" spinCount="100000" sheet="1" insertRows="0"/>
  <phoneticPr fontId="2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 En cas de consortium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6: Proposition budget projet</dc:title>
  <dc:creator>Olivier BAR</dc:creator>
  <cp:lastModifiedBy>Olivier BAR</cp:lastModifiedBy>
  <dcterms:created xsi:type="dcterms:W3CDTF">2023-03-31T08:16:17Z</dcterms:created>
  <dcterms:modified xsi:type="dcterms:W3CDTF">2023-04-12T08:55:41Z</dcterms:modified>
</cp:coreProperties>
</file>