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 filterPrivacy="1"/>
  <xr:revisionPtr revIDLastSave="0" documentId="8_{552E563B-C18F-614D-B9B3-292846E23911}" xr6:coauthVersionLast="45" xr6:coauthVersionMax="45" xr10:uidLastSave="{00000000-0000-0000-0000-000000000000}"/>
  <bookViews>
    <workbookView xWindow="0" yWindow="460" windowWidth="28800" windowHeight="16080" tabRatio="664" activeTab="1" xr2:uid="{00000000-000D-0000-FFFF-FFFF00000000}"/>
  </bookViews>
  <sheets>
    <sheet name="0. Einführung" sheetId="1" r:id="rId1"/>
    <sheet name="1. Risikobehandlungstabelle" sheetId="2" r:id="rId2"/>
    <sheet name="2. Behandlungsoptionen" sheetId="3" r:id="rId3"/>
    <sheet name="3. Auswirkung &amp; Wahrscheinlichk" sheetId="6" r:id="rId4"/>
  </sheets>
  <definedNames>
    <definedName name="Categories">#REF!</definedName>
    <definedName name="Information_and_documentation">#REF!</definedName>
    <definedName name="Infrastructure">#REF!</definedName>
    <definedName name="People">#REF!</definedName>
    <definedName name="Technology">#REF!</definedName>
    <definedName name="Third_parties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2" l="1"/>
  <c r="Q6" i="2"/>
  <c r="Q7" i="2"/>
  <c r="Q8" i="2"/>
  <c r="Q9" i="2"/>
  <c r="Q10" i="2"/>
  <c r="Q11" i="2"/>
  <c r="Q12" i="2"/>
  <c r="Q4" i="2"/>
  <c r="P4" i="2"/>
  <c r="K6" i="2"/>
  <c r="K7" i="2"/>
  <c r="K8" i="2"/>
  <c r="K9" i="2"/>
  <c r="K10" i="2"/>
  <c r="K11" i="2"/>
  <c r="K12" i="2"/>
  <c r="K5" i="2"/>
  <c r="K4" i="2"/>
  <c r="A14" i="6" l="1"/>
  <c r="A13" i="6"/>
  <c r="A12" i="6"/>
  <c r="A6" i="6"/>
  <c r="A5" i="6"/>
  <c r="A4" i="6"/>
  <c r="J5" i="2"/>
  <c r="J7" i="2"/>
  <c r="J8" i="2"/>
  <c r="J9" i="2"/>
  <c r="J10" i="2"/>
  <c r="J11" i="2"/>
  <c r="J4" i="2"/>
  <c r="J12" i="2" l="1"/>
  <c r="J6" i="2"/>
  <c r="A10" i="6"/>
  <c r="A11" i="6" l="1"/>
  <c r="A3" i="6"/>
  <c r="D3" i="6" s="1"/>
  <c r="D4" i="6"/>
  <c r="D5" i="6"/>
  <c r="D6" i="6"/>
  <c r="A2" i="6"/>
  <c r="D2" i="6" l="1"/>
</calcChain>
</file>

<file path=xl/sharedStrings.xml><?xml version="1.0" encoding="utf-8"?>
<sst xmlns="http://schemas.openxmlformats.org/spreadsheetml/2006/main" count="57" uniqueCount="50">
  <si>
    <r>
      <rPr>
        <b/>
        <sz val="9"/>
        <color theme="1"/>
        <rFont val="DINPro-Regular"/>
      </rPr>
      <t>Risiko-ID</t>
    </r>
  </si>
  <si>
    <r>
      <rPr>
        <b/>
        <sz val="9"/>
        <color theme="0"/>
        <rFont val="DINPro-Regular"/>
      </rPr>
      <t>Auswirkung</t>
    </r>
  </si>
  <si>
    <r>
      <rPr>
        <b/>
        <sz val="9"/>
        <color theme="0"/>
        <rFont val="DINPro-Regular"/>
      </rPr>
      <t>Punktzahl</t>
    </r>
  </si>
  <si>
    <r>
      <rPr>
        <b/>
        <sz val="9"/>
        <color theme="1"/>
        <rFont val="DINPro-Regular"/>
      </rPr>
      <t>Auswirkung (2)</t>
    </r>
  </si>
  <si>
    <r>
      <rPr>
        <b/>
        <sz val="9"/>
        <color theme="1"/>
        <rFont val="DINPro-Regular"/>
      </rPr>
      <t>Auswirkung (1)</t>
    </r>
  </si>
  <si>
    <r>
      <rPr>
        <b/>
        <sz val="11"/>
        <color theme="1"/>
        <rFont val="DINPro-Regular"/>
      </rPr>
      <t>Risikobehandlungstabelle</t>
    </r>
  </si>
  <si>
    <r>
      <rPr>
        <b/>
        <sz val="9"/>
        <color theme="1"/>
        <rFont val="DINPro-Regular"/>
      </rPr>
      <t>Bedrohungen</t>
    </r>
  </si>
  <si>
    <r>
      <rPr>
        <b/>
        <sz val="9"/>
        <color theme="1"/>
        <rFont val="DINPro-Regular"/>
      </rPr>
      <t>Schwachstellen</t>
    </r>
  </si>
  <si>
    <r>
      <rPr>
        <b/>
        <sz val="9"/>
        <color theme="1"/>
        <rFont val="DINPro-Regular"/>
      </rPr>
      <t>Wahrscheinlichkeit (1)</t>
    </r>
  </si>
  <si>
    <r>
      <rPr>
        <b/>
        <sz val="9"/>
        <color theme="1"/>
        <rFont val="DINPro-Regular"/>
      </rPr>
      <t>Risiko (1)</t>
    </r>
  </si>
  <si>
    <r>
      <rPr>
        <b/>
        <sz val="9"/>
        <color theme="1"/>
        <rFont val="DINPro-Regular"/>
      </rPr>
      <t>Fokus (1)</t>
    </r>
  </si>
  <si>
    <r>
      <rPr>
        <b/>
        <sz val="9"/>
        <color theme="1"/>
        <rFont val="DINPro-Regular"/>
      </rPr>
      <t>Wahrscheinlichkeit (2)</t>
    </r>
  </si>
  <si>
    <r>
      <rPr>
        <b/>
        <sz val="9"/>
        <color theme="1"/>
        <rFont val="DINPro-Regular"/>
      </rPr>
      <t>Risiko (2)</t>
    </r>
  </si>
  <si>
    <r>
      <rPr>
        <b/>
        <sz val="9"/>
        <color theme="1"/>
        <rFont val="DINPro-Regular"/>
      </rPr>
      <t>Fokus (2)</t>
    </r>
  </si>
  <si>
    <r>
      <rPr>
        <b/>
        <sz val="9"/>
        <color theme="1"/>
        <rFont val="DINPro-Regular"/>
      </rPr>
      <t>Beschreibung der Option</t>
    </r>
  </si>
  <si>
    <r>
      <rPr>
        <b/>
        <sz val="9"/>
        <color theme="1"/>
        <rFont val="DINPro-Regular"/>
      </rPr>
      <t>ausgewählte Option</t>
    </r>
  </si>
  <si>
    <r>
      <rPr>
        <b/>
        <sz val="9"/>
        <color theme="0"/>
        <rFont val="DINPro-Regular"/>
      </rPr>
      <t>Beschreibung</t>
    </r>
  </si>
  <si>
    <r>
      <rPr>
        <b/>
        <sz val="9"/>
        <color theme="0"/>
        <rFont val="DINPro-Regular"/>
      </rPr>
      <t>Wahrscheinlichkeit</t>
    </r>
  </si>
  <si>
    <r>
      <rPr>
        <sz val="9"/>
        <color theme="1"/>
        <rFont val="DINPro-Regular"/>
      </rPr>
      <t>Sehr hoch</t>
    </r>
  </si>
  <si>
    <r>
      <rPr>
        <sz val="9"/>
        <color theme="1"/>
        <rFont val="DINPro-Regular"/>
      </rPr>
      <t>Hoch</t>
    </r>
  </si>
  <si>
    <r>
      <rPr>
        <sz val="9"/>
        <color theme="1"/>
        <rFont val="DINPro-Regular"/>
      </rPr>
      <t>Mittel</t>
    </r>
  </si>
  <si>
    <r>
      <rPr>
        <sz val="9"/>
        <color theme="1"/>
        <rFont val="DINPro-Regular"/>
      </rPr>
      <t>Gering</t>
    </r>
  </si>
  <si>
    <r>
      <rPr>
        <sz val="9"/>
        <color theme="1"/>
        <rFont val="DINPro-Regular"/>
      </rPr>
      <t>Sehr gering</t>
    </r>
  </si>
  <si>
    <r>
      <rPr>
        <b/>
        <sz val="11"/>
        <color theme="1"/>
        <rFont val="DINPro-Regular"/>
      </rPr>
      <t>Behandlungsoptionen Risiken</t>
    </r>
  </si>
  <si>
    <r>
      <rPr>
        <i/>
        <sz val="11"/>
        <color theme="1"/>
        <rFont val="DINPro-Regular"/>
      </rPr>
      <t>[FIRMA]</t>
    </r>
  </si>
  <si>
    <r>
      <rPr>
        <b/>
        <sz val="9"/>
        <color theme="1"/>
        <rFont val="DINPro-Regular"/>
      </rPr>
      <t>Version:</t>
    </r>
  </si>
  <si>
    <r>
      <rPr>
        <b/>
        <sz val="9"/>
        <color theme="1"/>
        <rFont val="DINPro-Regular"/>
      </rPr>
      <t>Dokumenteigner:</t>
    </r>
  </si>
  <si>
    <r>
      <rPr>
        <b/>
        <sz val="9"/>
        <color theme="1"/>
        <rFont val="DINPro-Regular"/>
      </rPr>
      <t>Letzte Aktualisierung:</t>
    </r>
  </si>
  <si>
    <r>
      <rPr>
        <sz val="9"/>
        <color theme="1"/>
        <rFont val="DINPro-Regular"/>
      </rPr>
      <t>Risiko verringern</t>
    </r>
  </si>
  <si>
    <r>
      <rPr>
        <sz val="9"/>
        <color theme="1"/>
        <rFont val="DINPro-Regular"/>
      </rPr>
      <t>Risiko vermeiden</t>
    </r>
  </si>
  <si>
    <r>
      <rPr>
        <b/>
        <sz val="9"/>
        <color theme="1"/>
        <rFont val="DINPro-Regular"/>
      </rPr>
      <t>Aktuelle Maßnahmen</t>
    </r>
  </si>
  <si>
    <r>
      <rPr>
        <sz val="11"/>
        <color theme="1"/>
        <rFont val="DINPro-Regular"/>
      </rPr>
      <t>Schritt 2:</t>
    </r>
    <r>
      <rPr>
        <b/>
        <sz val="11"/>
        <color theme="1"/>
        <rFont val="DINPro-Regular"/>
      </rPr>
      <t xml:space="preserve"> Wählen Sie aus der Aufklappliste aus</t>
    </r>
    <r>
      <rPr>
        <sz val="11"/>
        <color theme="1"/>
        <rFont val="DINPro-Regular"/>
      </rPr>
      <t xml:space="preserve">, wie jedes Risiko angegangen werden soll, </t>
    </r>
    <r>
      <rPr>
        <b/>
        <sz val="11"/>
        <color theme="1"/>
        <rFont val="DINPro-Regular"/>
      </rPr>
      <t>oder ergänzen Sie dies in Registerkarte 2</t>
    </r>
    <r>
      <rPr>
        <sz val="11"/>
        <color theme="1"/>
        <rFont val="DINPro-Regular"/>
      </rPr>
      <t>.</t>
    </r>
  </si>
  <si>
    <r>
      <rPr>
        <sz val="9"/>
        <color theme="1"/>
        <rFont val="DINPro-Regular"/>
      </rPr>
      <t>Risiko akzeptieren</t>
    </r>
  </si>
  <si>
    <r>
      <rPr>
        <b/>
        <sz val="9"/>
        <color theme="1"/>
        <rFont val="DINPro-Regular"/>
      </rPr>
      <t>Risikoeigner</t>
    </r>
  </si>
  <si>
    <r>
      <rPr>
        <b/>
        <sz val="14"/>
        <color theme="0"/>
        <rFont val="DINPro-Regular"/>
      </rPr>
      <t xml:space="preserve">OPTIONAL: </t>
    </r>
    <r>
      <rPr>
        <b/>
        <sz val="14"/>
        <color theme="0"/>
        <rFont val="DINPro-Regular"/>
      </rPr>
      <t>RESTRISIKO</t>
    </r>
  </si>
  <si>
    <r>
      <rPr>
        <b/>
        <sz val="14"/>
        <color theme="0"/>
        <rFont val="DINPro-Regular"/>
      </rPr>
      <t>RISIKEN ANGEHEN</t>
    </r>
  </si>
  <si>
    <r>
      <rPr>
        <sz val="11"/>
        <color theme="1"/>
        <rFont val="DINPro-Regular"/>
      </rPr>
      <t xml:space="preserve">Schritt 3: </t>
    </r>
    <r>
      <rPr>
        <b/>
        <sz val="11"/>
        <color theme="1"/>
        <rFont val="DINPro-Regular"/>
      </rPr>
      <t>Wiederholen Sie die Schritte 8 bis 10 der Risikobewertung</t>
    </r>
    <r>
      <rPr>
        <sz val="11"/>
        <color theme="1"/>
        <rFont val="DINPro-Regular"/>
      </rPr>
      <t xml:space="preserve">, um dem Restrisiko </t>
    </r>
    <r>
      <rPr>
        <b/>
        <sz val="11"/>
        <color theme="1"/>
        <rFont val="DINPro-Regular"/>
      </rPr>
      <t xml:space="preserve">neue Werte </t>
    </r>
    <r>
      <rPr>
        <sz val="11"/>
        <color theme="1"/>
        <rFont val="DINPro-Regular"/>
      </rPr>
      <t>zuzuweisen.</t>
    </r>
  </si>
  <si>
    <r>
      <rPr>
        <b/>
        <sz val="16"/>
        <color theme="0"/>
        <rFont val="DINPro-Regular"/>
      </rPr>
      <t>ABGESCHÄTZTE RISIKEN</t>
    </r>
  </si>
  <si>
    <r>
      <rPr>
        <sz val="11"/>
        <color theme="1"/>
        <rFont val="DINPro-Regular"/>
      </rPr>
      <t>Schritt 1: Übernehmen Sie die wichtigsten</t>
    </r>
    <r>
      <rPr>
        <b/>
        <sz val="11"/>
        <color theme="1"/>
        <rFont val="DINPro-Regular"/>
      </rPr>
      <t xml:space="preserve"> abgeschätzten Risiken</t>
    </r>
    <r>
      <rPr>
        <sz val="11"/>
        <color theme="1"/>
        <rFont val="DINPro-Regular"/>
      </rPr>
      <t xml:space="preserve"> und die dazugehörigen Werte aus der Risikobewertung.</t>
    </r>
  </si>
  <si>
    <r>
      <rPr>
        <sz val="9"/>
        <color theme="1"/>
        <rFont val="DINPro-Regular"/>
      </rPr>
      <t>Risiko übertragen</t>
    </r>
  </si>
  <si>
    <r>
      <rPr>
        <b/>
        <sz val="9"/>
        <color theme="0"/>
        <rFont val="DINPro-Regular"/>
      </rPr>
      <t>Beschreibung</t>
    </r>
  </si>
  <si>
    <r>
      <rPr>
        <b/>
        <sz val="9"/>
        <color theme="0"/>
        <rFont val="DINPro-Regular"/>
      </rPr>
      <t>Punktzahl</t>
    </r>
  </si>
  <si>
    <r>
      <rPr>
        <sz val="9"/>
        <color theme="1"/>
        <rFont val="DINPro-Regular"/>
      </rPr>
      <t>Sehr hoch</t>
    </r>
  </si>
  <si>
    <r>
      <rPr>
        <sz val="9"/>
        <color theme="1"/>
        <rFont val="DINPro-Regular"/>
      </rPr>
      <t>Hoch</t>
    </r>
  </si>
  <si>
    <r>
      <rPr>
        <sz val="9"/>
        <color theme="1"/>
        <rFont val="DINPro-Regular"/>
      </rPr>
      <t>Mittel</t>
    </r>
  </si>
  <si>
    <r>
      <rPr>
        <sz val="9"/>
        <color theme="1"/>
        <rFont val="DINPro-Regular"/>
      </rPr>
      <t>Gering</t>
    </r>
  </si>
  <si>
    <r>
      <rPr>
        <sz val="9"/>
        <color theme="1"/>
        <rFont val="DINPro-Regular"/>
      </rPr>
      <t>Sehr gering</t>
    </r>
  </si>
  <si>
    <t>Resources</t>
  </si>
  <si>
    <t>Owner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</si>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</sst>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color theme="1"/>
      <name val="DINPro-Regular"/>
    </font>
    <font>
      <b/>
      <sz val="11"/>
      <color theme="1"/>
      <name val="DINPro-Regular"/>
    </font>
    <font>
      <i/>
      <sz val="11"/>
      <color theme="1"/>
      <name val="DINPro-Regular"/>
    </font>
    <font>
      <i/>
      <sz val="9"/>
      <color theme="1"/>
      <name val="DINPro-Regular"/>
    </font>
    <font>
      <b/>
      <sz val="9"/>
      <color theme="1"/>
      <name val="DINPro-Regular"/>
    </font>
    <font>
      <b/>
      <sz val="9"/>
      <color theme="0"/>
      <name val="DINPro-Regular"/>
    </font>
    <font>
      <sz val="9"/>
      <color theme="0"/>
      <name val="DINPro-Regular"/>
    </font>
    <font>
      <b/>
      <sz val="16"/>
      <color theme="0"/>
      <name val="DINPro-Regular"/>
    </font>
    <font>
      <b/>
      <sz val="14"/>
      <color theme="0"/>
      <name val="DINPro-Regular"/>
    </font>
    <font>
      <sz val="11"/>
      <color theme="1"/>
      <name val="DINPro-Regula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4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</cellXfs>
  <cellStyles count="1">
    <cellStyle name="Standaard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DINPro-Regular"/>
        <scheme val="none"/>
      </font>
      <alignment horizontal="left" vertical="top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fgColor auto="1"/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fgColor auto="1"/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fgColor auto="1"/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24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694055</xdr:colOff>
      <xdr:row>1</xdr:row>
      <xdr:rowOff>32385</xdr:rowOff>
    </xdr:to>
    <xdr:pic>
      <xdr:nvPicPr>
        <xdr:cNvPr id="3" name="Afbeelding 1" descr="quadri_n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2805" cy="4133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isk_table" displayName="Risk_table" ref="A3:Q12" totalsRowShown="0" headerRowDxfId="18" dataDxfId="17">
  <autoFilter ref="A3:Q12" xr:uid="{00000000-0009-0000-0100-000001000000}"/>
  <tableColumns count="17">
    <tableColumn id="1" xr3:uid="{00000000-0010-0000-0000-000001000000}" name="Risiko-ID" dataDxfId="16"/>
    <tableColumn id="3" xr3:uid="{00000000-0010-0000-0000-000003000000}" name="Resources" dataDxfId="15"/>
    <tableColumn id="4" xr3:uid="{00000000-0010-0000-0000-000004000000}" name="Owner" dataDxfId="14"/>
    <tableColumn id="5" xr3:uid="{00000000-0010-0000-0000-000005000000}" name="Bedrohungen" dataDxfId="13"/>
    <tableColumn id="6" xr3:uid="{00000000-0010-0000-0000-000006000000}" name="Schwachstellen" dataDxfId="12"/>
    <tableColumn id="7" xr3:uid="{00000000-0010-0000-0000-000007000000}" name="Aktuelle Maßnahmen" dataDxfId="11"/>
    <tableColumn id="2" xr3:uid="{00000000-0010-0000-0000-000002000000}" name="Risikoeigner" dataDxfId="10"/>
    <tableColumn id="8" xr3:uid="{00000000-0010-0000-0000-000008000000}" name="Auswirkung (1)" dataDxfId="9"/>
    <tableColumn id="9" xr3:uid="{00000000-0010-0000-0000-000009000000}" name="Wahrscheinlichkeit (1)" dataDxfId="8"/>
    <tableColumn id="10" xr3:uid="{00000000-0010-0000-0000-00000A000000}" name="Risiko (1)" dataDxfId="7">
      <calculatedColumnFormula>IFERROR(SUM(VLOOKUP(Risk_table[[#This Row],[Auswirkung (1)]],'3. Auswirkung &amp; Wahrscheinlichk'!$A$2:$C$6,3,FALSE),VLOOKUP(Risk_table[[#This Row],[Wahrscheinlichkeit (1)]],'3. Auswirkung &amp; Wahrscheinlichk'!$A$10:$C$14,3,FALSE)),"")</calculatedColumnFormula>
    </tableColumn>
    <tableColumn id="12" xr3:uid="{00000000-0010-0000-0000-00000C000000}" name="Fokus (1)" dataDxfId="6">
      <calculatedColumnFormula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calculatedColumnFormula>
    </tableColumn>
    <tableColumn id="17" xr3:uid="{00000000-0010-0000-0000-000011000000}" name="ausgewählte Option" dataDxfId="5"/>
    <tableColumn id="16" xr3:uid="{00000000-0010-0000-0000-000010000000}" name="Beschreibung der Option" dataDxfId="4"/>
    <tableColumn id="11" xr3:uid="{00000000-0010-0000-0000-00000B000000}" name="Auswirkung (2)" dataDxfId="3"/>
    <tableColumn id="13" xr3:uid="{00000000-0010-0000-0000-00000D000000}" name="Wahrscheinlichkeit (2)" dataDxfId="2"/>
    <tableColumn id="14" xr3:uid="{00000000-0010-0000-0000-00000E000000}" name="Risiko (2)" dataDxfId="1"/>
    <tableColumn id="15" xr3:uid="{00000000-0010-0000-0000-00000F000000}" name="Fokus (2)" dataDxfId="0">
      <calculatedColumnFormula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showGridLines="0" view="pageLayout" zoomScaleNormal="100" workbookViewId="0">
      <selection activeCell="A19" sqref="A19"/>
    </sheetView>
  </sheetViews>
  <sheetFormatPr baseColWidth="10" defaultColWidth="9.1640625" defaultRowHeight="12"/>
  <cols>
    <col min="1" max="1" width="20" style="1" customWidth="1"/>
    <col min="2" max="2" width="28.5" style="1" customWidth="1"/>
    <col min="3" max="16384" width="9.1640625" style="1"/>
  </cols>
  <sheetData>
    <row r="1" spans="1:1" ht="30" customHeight="1"/>
    <row r="3" spans="1:1" ht="15">
      <c r="A3" s="2" t="s">
        <v>5</v>
      </c>
    </row>
    <row r="5" spans="1:1" ht="15">
      <c r="A5" s="3" t="s">
        <v>24</v>
      </c>
    </row>
    <row r="6" spans="1:1">
      <c r="A6" s="4"/>
    </row>
    <row r="10" spans="1:1">
      <c r="A10" s="5" t="s">
        <v>26</v>
      </c>
    </row>
    <row r="11" spans="1:1">
      <c r="A11" s="5" t="s">
        <v>25</v>
      </c>
    </row>
    <row r="12" spans="1:1">
      <c r="A12" s="5" t="s">
        <v>27</v>
      </c>
    </row>
  </sheetData>
  <pageMargins left="0.7" right="0.7" top="0.75" bottom="0.75" header="0.3" footer="0.3"/>
  <pageSetup paperSize="9" orientation="portrait" r:id="rId1"/>
  <headerFooter>
    <oddHeader>&amp;L&amp;C&amp;9Schablone&amp;R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showGridLines="0" tabSelected="1" workbookViewId="0">
      <pane xSplit="2" ySplit="3" topLeftCell="C4" activePane="bottomRight" state="frozen"/>
      <selection pane="topRight" activeCell="D1" sqref="D1"/>
      <selection pane="bottomLeft" activeCell="A2" sqref="A2"/>
      <selection pane="bottomRight" activeCell="I4" sqref="I4"/>
    </sheetView>
  </sheetViews>
  <sheetFormatPr baseColWidth="10" defaultColWidth="9.1640625" defaultRowHeight="12"/>
  <cols>
    <col min="1" max="1" width="14.33203125" style="6" customWidth="1"/>
    <col min="2" max="2" width="41.5" style="6" customWidth="1"/>
    <col min="3" max="3" width="27.1640625" style="6" customWidth="1"/>
    <col min="4" max="6" width="42.83203125" style="6" customWidth="1"/>
    <col min="7" max="7" width="27.1640625" style="6" customWidth="1"/>
    <col min="8" max="8" width="15.6640625" style="6" customWidth="1"/>
    <col min="9" max="9" width="17.5" style="6" bestFit="1" customWidth="1"/>
    <col min="10" max="11" width="15.6640625" style="6" customWidth="1"/>
    <col min="12" max="12" width="25.6640625" style="6" customWidth="1"/>
    <col min="13" max="13" width="37.1640625" style="6" customWidth="1"/>
    <col min="14" max="17" width="15.6640625" style="6" customWidth="1"/>
    <col min="18" max="16384" width="9.1640625" style="6"/>
  </cols>
  <sheetData>
    <row r="1" spans="1:17" ht="33" customHeight="1" thickBot="1">
      <c r="A1" s="24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2" t="s">
        <v>35</v>
      </c>
      <c r="M1" s="22"/>
      <c r="N1" s="23" t="s">
        <v>34</v>
      </c>
      <c r="O1" s="23"/>
      <c r="P1" s="23"/>
      <c r="Q1" s="23"/>
    </row>
    <row r="2" spans="1:17" ht="33" customHeight="1" thickBot="1">
      <c r="A2" s="19" t="s">
        <v>38</v>
      </c>
      <c r="B2" s="20"/>
      <c r="C2" s="20"/>
      <c r="D2" s="20"/>
      <c r="E2" s="20"/>
      <c r="F2" s="20"/>
      <c r="G2" s="21"/>
      <c r="H2" s="16"/>
      <c r="I2" s="17"/>
      <c r="J2" s="17"/>
      <c r="K2" s="18"/>
      <c r="L2" s="16" t="s">
        <v>31</v>
      </c>
      <c r="M2" s="18"/>
      <c r="N2" s="16" t="s">
        <v>36</v>
      </c>
      <c r="O2" s="17"/>
      <c r="P2" s="17"/>
      <c r="Q2" s="18"/>
    </row>
    <row r="3" spans="1:17" ht="26">
      <c r="A3" s="7" t="s">
        <v>0</v>
      </c>
      <c r="B3" s="8" t="s">
        <v>47</v>
      </c>
      <c r="C3" s="8" t="s">
        <v>48</v>
      </c>
      <c r="D3" s="8" t="s">
        <v>6</v>
      </c>
      <c r="E3" s="8" t="s">
        <v>7</v>
      </c>
      <c r="F3" s="8" t="s">
        <v>30</v>
      </c>
      <c r="G3" s="9" t="s">
        <v>33</v>
      </c>
      <c r="H3" s="7" t="s">
        <v>4</v>
      </c>
      <c r="I3" s="8" t="s">
        <v>8</v>
      </c>
      <c r="J3" s="8" t="s">
        <v>9</v>
      </c>
      <c r="K3" s="9" t="s">
        <v>10</v>
      </c>
      <c r="L3" s="7" t="s">
        <v>15</v>
      </c>
      <c r="M3" s="9" t="s">
        <v>14</v>
      </c>
      <c r="N3" s="7" t="s">
        <v>3</v>
      </c>
      <c r="O3" s="8" t="s">
        <v>11</v>
      </c>
      <c r="P3" s="8" t="s">
        <v>12</v>
      </c>
      <c r="Q3" s="9" t="s">
        <v>13</v>
      </c>
    </row>
    <row r="4" spans="1:17" ht="13">
      <c r="A4" s="13"/>
      <c r="B4" s="1"/>
      <c r="G4" s="14"/>
      <c r="H4" s="13"/>
      <c r="J4" s="6" t="str">
        <f>IFERROR(SUM(VLOOKUP(Risk_table[[#This Row],[Auswirkung (1)]],'3. Auswirkung &amp; Wahrscheinlichk'!$A$2:$C$6,3,FALSE),VLOOKUP(Risk_table[[#This Row],[Wahrscheinlichkeit (1)]],'3. Auswirkung &amp; Wahrscheinlichk'!$A$10:$C$14,3,FALSE)),"")</f>
        <v/>
      </c>
      <c r="K4" s="15" t="str">
        <f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f>
        <v/>
      </c>
      <c r="L4" s="13"/>
      <c r="M4" s="14"/>
      <c r="N4" s="13"/>
      <c r="P4" s="6" t="str">
        <f>IFERROR(SUM(VLOOKUP(Risk_table[[#This Row],[Auswirkung (2)]],'3. Auswirkung &amp; Wahrscheinlichk'!$A$2:$C$6,3,FALSE),VLOOKUP(Risk_table[[#This Row],[Wahrscheinlichkeit (2)]],'3. Auswirkung &amp; Wahrscheinlichk'!$A$10:$C$14,3,FALSE)),"")</f>
        <v/>
      </c>
      <c r="Q4" s="14" t="str">
        <f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f>
        <v/>
      </c>
    </row>
    <row r="5" spans="1:17" ht="13">
      <c r="A5" s="13"/>
      <c r="B5" s="1"/>
      <c r="G5" s="14"/>
      <c r="H5" s="13"/>
      <c r="J5" s="6" t="str">
        <f>IFERROR(SUM(VLOOKUP(Risk_table[[#This Row],[Auswirkung (1)]],'3. Auswirkung &amp; Wahrscheinlichk'!$A$2:$C$6,3,FALSE),VLOOKUP(Risk_table[[#This Row],[Wahrscheinlichkeit (1)]],'3. Auswirkung &amp; Wahrscheinlichk'!$A$10:$C$14,3,FALSE)),"")</f>
        <v/>
      </c>
      <c r="K5" s="15" t="str">
        <f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f>
        <v/>
      </c>
      <c r="L5" s="13"/>
      <c r="M5" s="14"/>
      <c r="N5" s="13"/>
      <c r="P5" s="6" t="s">
        <v>49</v>
      </c>
      <c r="Q5" s="14" t="str">
        <f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f>
        <v/>
      </c>
    </row>
    <row r="6" spans="1:17" ht="13">
      <c r="A6" s="13"/>
      <c r="B6" s="1"/>
      <c r="G6" s="14"/>
      <c r="H6" s="13"/>
      <c r="J6" s="6" t="str">
        <f>IFERROR(SUM(VLOOKUP(Risk_table[[#This Row],[Auswirkung (1)]],'3. Auswirkung &amp; Wahrscheinlichk'!$A$2:$C$6,3,FALSE),VLOOKUP(Risk_table[[#This Row],[Wahrscheinlichkeit (1)]],'3. Auswirkung &amp; Wahrscheinlichk'!$A$10:$C$14,3,FALSE)),"")</f>
        <v/>
      </c>
      <c r="K6" s="15" t="str">
        <f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f>
        <v/>
      </c>
      <c r="L6" s="13"/>
      <c r="M6" s="14"/>
      <c r="N6" s="13"/>
      <c r="P6" s="6" t="s">
        <v>49</v>
      </c>
      <c r="Q6" s="14" t="str">
        <f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f>
        <v/>
      </c>
    </row>
    <row r="7" spans="1:17" ht="13">
      <c r="A7" s="13"/>
      <c r="B7" s="1"/>
      <c r="G7" s="14"/>
      <c r="H7" s="13"/>
      <c r="J7" s="6" t="str">
        <f>IFERROR(SUM(VLOOKUP(Risk_table[[#This Row],[Auswirkung (1)]],'3. Auswirkung &amp; Wahrscheinlichk'!$A$2:$C$6,3,FALSE),VLOOKUP(Risk_table[[#This Row],[Wahrscheinlichkeit (1)]],'3. Auswirkung &amp; Wahrscheinlichk'!$A$10:$C$14,3,FALSE)),"")</f>
        <v/>
      </c>
      <c r="K7" s="15" t="str">
        <f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f>
        <v/>
      </c>
      <c r="L7" s="13"/>
      <c r="M7" s="14"/>
      <c r="N7" s="13"/>
      <c r="P7" s="6" t="s">
        <v>49</v>
      </c>
      <c r="Q7" s="14" t="str">
        <f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f>
        <v/>
      </c>
    </row>
    <row r="8" spans="1:17" ht="13">
      <c r="A8" s="13"/>
      <c r="B8" s="1"/>
      <c r="G8" s="14"/>
      <c r="H8" s="13"/>
      <c r="J8" s="6" t="str">
        <f>IFERROR(SUM(VLOOKUP(Risk_table[[#This Row],[Auswirkung (1)]],'3. Auswirkung &amp; Wahrscheinlichk'!$A$2:$C$6,3,FALSE),VLOOKUP(Risk_table[[#This Row],[Wahrscheinlichkeit (1)]],'3. Auswirkung &amp; Wahrscheinlichk'!$A$10:$C$14,3,FALSE)),"")</f>
        <v/>
      </c>
      <c r="K8" s="15" t="str">
        <f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f>
        <v/>
      </c>
      <c r="L8" s="13"/>
      <c r="M8" s="14"/>
      <c r="N8" s="13"/>
      <c r="P8" s="6" t="s">
        <v>49</v>
      </c>
      <c r="Q8" s="14" t="str">
        <f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f>
        <v/>
      </c>
    </row>
    <row r="9" spans="1:17" ht="13">
      <c r="A9" s="13"/>
      <c r="B9" s="1"/>
      <c r="G9" s="14"/>
      <c r="H9" s="13"/>
      <c r="J9" s="6" t="str">
        <f>IFERROR(SUM(VLOOKUP(Risk_table[[#This Row],[Auswirkung (1)]],'3. Auswirkung &amp; Wahrscheinlichk'!$A$2:$C$6,3,FALSE),VLOOKUP(Risk_table[[#This Row],[Wahrscheinlichkeit (1)]],'3. Auswirkung &amp; Wahrscheinlichk'!$A$10:$C$14,3,FALSE)),"")</f>
        <v/>
      </c>
      <c r="K9" s="15" t="str">
        <f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f>
        <v/>
      </c>
      <c r="L9" s="13"/>
      <c r="M9" s="14"/>
      <c r="N9" s="13"/>
      <c r="P9" s="6" t="s">
        <v>49</v>
      </c>
      <c r="Q9" s="14" t="str">
        <f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f>
        <v/>
      </c>
    </row>
    <row r="10" spans="1:17" ht="13">
      <c r="A10" s="13"/>
      <c r="B10" s="1"/>
      <c r="G10" s="14"/>
      <c r="H10" s="13"/>
      <c r="J10" s="6" t="str">
        <f>IFERROR(SUM(VLOOKUP(Risk_table[[#This Row],[Auswirkung (1)]],'3. Auswirkung &amp; Wahrscheinlichk'!$A$2:$C$6,3,FALSE),VLOOKUP(Risk_table[[#This Row],[Wahrscheinlichkeit (1)]],'3. Auswirkung &amp; Wahrscheinlichk'!$A$10:$C$14,3,FALSE)),"")</f>
        <v/>
      </c>
      <c r="K10" s="15" t="str">
        <f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f>
        <v/>
      </c>
      <c r="L10" s="13"/>
      <c r="M10" s="14"/>
      <c r="N10" s="13"/>
      <c r="P10" s="6" t="s">
        <v>49</v>
      </c>
      <c r="Q10" s="14" t="str">
        <f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f>
        <v/>
      </c>
    </row>
    <row r="11" spans="1:17" ht="13">
      <c r="A11" s="13"/>
      <c r="B11" s="1"/>
      <c r="G11" s="14"/>
      <c r="H11" s="13"/>
      <c r="J11" s="6" t="str">
        <f>IFERROR(SUM(VLOOKUP(Risk_table[[#This Row],[Auswirkung (1)]],'3. Auswirkung &amp; Wahrscheinlichk'!$A$2:$C$6,3,FALSE),VLOOKUP(Risk_table[[#This Row],[Wahrscheinlichkeit (1)]],'3. Auswirkung &amp; Wahrscheinlichk'!$A$10:$C$14,3,FALSE)),"")</f>
        <v/>
      </c>
      <c r="K11" s="15" t="str">
        <f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f>
        <v/>
      </c>
      <c r="L11" s="13"/>
      <c r="M11" s="14"/>
      <c r="N11" s="13"/>
      <c r="P11" s="6" t="s">
        <v>49</v>
      </c>
      <c r="Q11" s="14" t="str">
        <f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f>
        <v/>
      </c>
    </row>
    <row r="12" spans="1:17" ht="13">
      <c r="A12" s="13"/>
      <c r="B12" s="1"/>
      <c r="G12" s="14"/>
      <c r="H12" s="13"/>
      <c r="J12" s="6" t="str">
        <f>IFERROR(SUM(VLOOKUP(Risk_table[[#This Row],[Auswirkung (1)]],'3. Auswirkung &amp; Wahrscheinlichk'!$A$2:$C$6,3,FALSE),VLOOKUP(Risk_table[[#This Row],[Wahrscheinlichkeit (1)]],'3. Auswirkung &amp; Wahrscheinlichk'!$A$10:$C$14,3,FALSE)),"")</f>
        <v/>
      </c>
      <c r="K12" s="15" t="str">
        <f>IF(AND(Risk_table[[#This Row],[Wahrscheinlichkeit (1)]]='3. Auswirkung &amp; Wahrscheinlichk'!$A$10,OR(Risk_table[[#This Row],[Auswirkung (1)]]='3. Auswirkung &amp; Wahrscheinlichk'!$A$2,Risk_table[[#This Row],[Auswirkung (1)]]='3. Auswirkung &amp; Wahrscheinlichk'!$A$3,Risk_table[[#This Row],[Auswirkung (1)]]='3. Auswirkung &amp; Wahrscheinlichk'!$A$4,Risk_table[[#This Row],[Auswirkung (1)]]='3. Auswirkung &amp; Wahrscheinlichk'!$A$5)),"Focus area 1",
IF(AND(Risk_table[[#This Row],[Wahrscheinlichkeit (1)]]='3. Auswirkung &amp; Wahrscheinlichk'!$A$11,OR(Risk_table[[#This Row],[Auswirkung (1)]]='3. Auswirkung &amp; Wahrscheinlichk'!$A$2,Risk_table[[#This Row],[Auswirkung (1)]]='3. Auswirkung &amp; Wahrscheinlichk'!$A$3,Risk_table[[#This Row],[Auswirkung (1)]]='3. Auswirkung &amp; Wahrscheinlichk'!$A$4)),"Focus area 1",
IF(AND(Risk_table[[#This Row],[Wahrscheinlichkeit (1)]]='3. Auswirkung &amp; Wahrscheinlichk'!$A$12,OR(Risk_table[[#This Row],[Auswirkung (1)]]='3. Auswirkung &amp; Wahrscheinlichk'!$A$2,Risk_table[[#This Row],[Auswirkung (1)]]='3. Auswirkung &amp; Wahrscheinlichk'!$A$3)),"Focus area 1",
IF(AND(Risk_table[[#This Row],[Wahrscheinlichkeit (1)]]='3. Auswirkung &amp; Wahrscheinlichk'!$A$13,OR(Risk_table[[#This Row],[Auswirkung (1)]]='3. Auswirkung &amp; Wahrscheinlichk'!$A$2,Risk_table[[#This Row],[Auswirkung (1)]]='3. Auswirkung &amp; Wahrscheinlichk'!$A$3)),"Focus area 2",
IF(AND(Risk_table[[#This Row],[Wahrscheinlichkeit (1)]]='3. Auswirkung &amp; Wahrscheinlichk'!$A$14,OR(Risk_table[[#This Row],[Auswirkung (1)]]='3. Auswirkung &amp; Wahrscheinlichk'!$A$2,Risk_table[[#This Row],[Auswirkung (1)]]='3. Auswirkung &amp; Wahrscheinlichk'!$A$3)),"Focus area 2",
IF(OR(Risk_table[[#This Row],[Auswirkung (1)]]="",Risk_table[[#This Row],[Wahrscheinlichkeit (1)]]=""),"","No focus area"))))))</f>
        <v/>
      </c>
      <c r="L12" s="13"/>
      <c r="M12" s="14"/>
      <c r="N12" s="13"/>
      <c r="P12" s="6" t="s">
        <v>49</v>
      </c>
      <c r="Q12" s="14" t="str">
        <f>IF(AND(Risk_table[[#This Row],[Wahrscheinlichkeit (2)]]='3. Auswirkung &amp; Wahrscheinlichk'!$A$10,OR(Risk_table[[#This Row],[Auswirkung (2)]]='3. Auswirkung &amp; Wahrscheinlichk'!$A$2,Risk_table[[#This Row],[Auswirkung (2)]]='3. Auswirkung &amp; Wahrscheinlichk'!$A$3,Risk_table[[#This Row],[Auswirkung (2)]]='3. Auswirkung &amp; Wahrscheinlichk'!$A$4,Risk_table[[#This Row],[Auswirkung (2)]]='3. Auswirkung &amp; Wahrscheinlichk'!$A$5)),"Focus area 1",
IF(AND(Risk_table[[#This Row],[Wahrscheinlichkeit (2)]]='3. Auswirkung &amp; Wahrscheinlichk'!$A$11,OR(Risk_table[[#This Row],[Auswirkung (2)]]='3. Auswirkung &amp; Wahrscheinlichk'!$A$2,Risk_table[[#This Row],[Auswirkung (2)]]='3. Auswirkung &amp; Wahrscheinlichk'!$A$3,Risk_table[[#This Row],[Auswirkung (2)]]='3. Auswirkung &amp; Wahrscheinlichk'!$A$4)),"Focus area 1",
IF(AND(Risk_table[[#This Row],[Wahrscheinlichkeit (2)]]='3. Auswirkung &amp; Wahrscheinlichk'!$A$12,OR(Risk_table[[#This Row],[Auswirkung (2)]]='3. Auswirkung &amp; Wahrscheinlichk'!$A$2,Risk_table[[#This Row],[Auswirkung (2)]]='3. Auswirkung &amp; Wahrscheinlichk'!$A$3)),"Focus area 1",
IF(AND(Risk_table[[#This Row],[Wahrscheinlichkeit (2)]]='3. Auswirkung &amp; Wahrscheinlichk'!$A$13,OR(Risk_table[[#This Row],[Auswirkung (2)]]='3. Auswirkung &amp; Wahrscheinlichk'!$A$2,Risk_table[[#This Row],[Auswirkung (2)]]='3. Auswirkung &amp; Wahrscheinlichk'!$A$3)),"Focus area 2",
IF(AND(Risk_table[[#This Row],[Wahrscheinlichkeit (2)]]='3. Auswirkung &amp; Wahrscheinlichk'!$A$14,OR(Risk_table[[#This Row],[Auswirkung (2)]]='3. Auswirkung &amp; Wahrscheinlichk'!$A$2,Risk_table[[#This Row],[Auswirkung (2)]]='3. Auswirkung &amp; Wahrscheinlichk'!$A$3)),"Focus area 2",
IF(OR(Risk_table[[#This Row],[Auswirkung (2)]]="",Risk_table[[#This Row],[Wahrscheinlichkeit (2)]]=""),"","No focus area"))))))</f>
        <v/>
      </c>
    </row>
  </sheetData>
  <mergeCells count="7">
    <mergeCell ref="H2:K2"/>
    <mergeCell ref="N2:Q2"/>
    <mergeCell ref="L2:M2"/>
    <mergeCell ref="A2:G2"/>
    <mergeCell ref="L1:M1"/>
    <mergeCell ref="N1:Q1"/>
    <mergeCell ref="A1:K1"/>
  </mergeCells>
  <conditionalFormatting sqref="P5:P12">
    <cfRule type="cellIs" dxfId="30" priority="9" operator="between">
      <formula>2</formula>
      <formula>4</formula>
    </cfRule>
    <cfRule type="cellIs" dxfId="29" priority="10" operator="between">
      <formula>5</formula>
      <formula>6</formula>
    </cfRule>
    <cfRule type="cellIs" dxfId="28" priority="11" operator="between">
      <formula>7</formula>
      <formula>8</formula>
    </cfRule>
    <cfRule type="cellIs" dxfId="27" priority="12" operator="between">
      <formula>9</formula>
      <formula>10</formula>
    </cfRule>
  </conditionalFormatting>
  <conditionalFormatting sqref="J4:J12">
    <cfRule type="cellIs" dxfId="26" priority="5" operator="between">
      <formula>2</formula>
      <formula>4</formula>
    </cfRule>
    <cfRule type="cellIs" dxfId="25" priority="6" operator="between">
      <formula>5</formula>
      <formula>6</formula>
    </cfRule>
    <cfRule type="cellIs" dxfId="24" priority="7" operator="between">
      <formula>7</formula>
      <formula>8</formula>
    </cfRule>
    <cfRule type="cellIs" dxfId="23" priority="8" operator="between">
      <formula>9</formula>
      <formula>10</formula>
    </cfRule>
  </conditionalFormatting>
  <conditionalFormatting sqref="P4">
    <cfRule type="cellIs" dxfId="22" priority="1" operator="between">
      <formula>2</formula>
      <formula>4</formula>
    </cfRule>
    <cfRule type="cellIs" dxfId="21" priority="2" operator="between">
      <formula>5</formula>
      <formula>6</formula>
    </cfRule>
    <cfRule type="cellIs" dxfId="20" priority="3" operator="between">
      <formula>7</formula>
      <formula>8</formula>
    </cfRule>
    <cfRule type="cellIs" dxfId="19" priority="4" operator="between">
      <formula>9</formula>
      <formula>10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'3. Auswirkung &amp; Wahrscheinlichk'!$A$10:$A$14</xm:f>
          </x14:formula1>
          <xm:sqref>I4:I12 O4:O12</xm:sqref>
        </x14:dataValidation>
        <x14:dataValidation type="list" allowBlank="1" showInputMessage="1" showErrorMessage="1" xr:uid="{00000000-0002-0000-0100-000001000000}">
          <x14:formula1>
            <xm:f>'3. Auswirkung &amp; Wahrscheinlichk'!$A$2:$A$6</xm:f>
          </x14:formula1>
          <xm:sqref>H4:H12 N4:N12</xm:sqref>
        </x14:dataValidation>
        <x14:dataValidation type="list" allowBlank="1" showInputMessage="1" showErrorMessage="1" xr:uid="{00000000-0002-0000-0100-000002000000}">
          <x14:formula1>
            <xm:f>'2. Behandlungsoptionen'!$A$3:$A$6</xm:f>
          </x14:formula1>
          <xm:sqref>L4:L12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showGridLines="0" workbookViewId="0">
      <selection activeCell="A7" sqref="A7"/>
    </sheetView>
  </sheetViews>
  <sheetFormatPr baseColWidth="10" defaultColWidth="9.1640625" defaultRowHeight="12"/>
  <cols>
    <col min="1" max="9" width="9.1640625" style="1" customWidth="1"/>
    <col min="10" max="16384" width="9.1640625" style="1"/>
  </cols>
  <sheetData>
    <row r="1" spans="1:1" ht="15">
      <c r="A1" s="2" t="s">
        <v>23</v>
      </c>
    </row>
    <row r="3" spans="1:1">
      <c r="A3" s="1" t="s">
        <v>32</v>
      </c>
    </row>
    <row r="4" spans="1:1">
      <c r="A4" s="1" t="s">
        <v>28</v>
      </c>
    </row>
    <row r="5" spans="1:1">
      <c r="A5" s="1" t="s">
        <v>39</v>
      </c>
    </row>
    <row r="6" spans="1:1">
      <c r="A6" s="1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showGridLines="0" workbookViewId="0">
      <selection activeCell="A15" sqref="A15"/>
    </sheetView>
  </sheetViews>
  <sheetFormatPr baseColWidth="10" defaultColWidth="9.1640625" defaultRowHeight="12"/>
  <cols>
    <col min="1" max="2" width="17.1640625" style="1" customWidth="1"/>
    <col min="3" max="3" width="12.83203125" style="1" customWidth="1"/>
    <col min="4" max="16384" width="9.1640625" style="1"/>
  </cols>
  <sheetData>
    <row r="1" spans="1:4">
      <c r="A1" s="10" t="s">
        <v>1</v>
      </c>
      <c r="B1" s="10" t="s">
        <v>16</v>
      </c>
      <c r="C1" s="10" t="s">
        <v>2</v>
      </c>
    </row>
    <row r="2" spans="1:4">
      <c r="A2" s="11" t="str">
        <f>CONCATENATE($C2," - ",$B2)</f>
        <v>5 - Sehr hoch</v>
      </c>
      <c r="B2" s="11" t="s">
        <v>18</v>
      </c>
      <c r="C2" s="11">
        <v>5</v>
      </c>
      <c r="D2" s="12" t="str">
        <f>A2</f>
        <v>5 - Sehr hoch</v>
      </c>
    </row>
    <row r="3" spans="1:4">
      <c r="A3" s="11" t="str">
        <f t="shared" ref="A3" si="0">CONCATENATE($C3," - ",$B3)</f>
        <v>4 - Hoch</v>
      </c>
      <c r="B3" s="11" t="s">
        <v>19</v>
      </c>
      <c r="C3" s="11">
        <v>4</v>
      </c>
      <c r="D3" s="12" t="str">
        <f t="shared" ref="D3:D6" si="1">A3</f>
        <v>4 - Hoch</v>
      </c>
    </row>
    <row r="4" spans="1:4">
      <c r="A4" s="11" t="str">
        <f>CONCATENATE($C4," - ",$B4)</f>
        <v>3 - Mittel</v>
      </c>
      <c r="B4" s="11" t="s">
        <v>20</v>
      </c>
      <c r="C4" s="11">
        <v>3</v>
      </c>
      <c r="D4" s="12" t="str">
        <f t="shared" si="1"/>
        <v>3 - Mittel</v>
      </c>
    </row>
    <row r="5" spans="1:4">
      <c r="A5" s="11" t="str">
        <f>CONCATENATE($C5," - ",$B5)</f>
        <v>2 - Gering</v>
      </c>
      <c r="B5" s="11" t="s">
        <v>21</v>
      </c>
      <c r="C5" s="11">
        <v>2</v>
      </c>
      <c r="D5" s="12" t="str">
        <f t="shared" si="1"/>
        <v>2 - Gering</v>
      </c>
    </row>
    <row r="6" spans="1:4">
      <c r="A6" s="11" t="str">
        <f>CONCATENATE($C6," - ",$B6)</f>
        <v>1 - Sehr gering</v>
      </c>
      <c r="B6" s="11" t="s">
        <v>22</v>
      </c>
      <c r="C6" s="11">
        <v>1</v>
      </c>
      <c r="D6" s="12" t="str">
        <f t="shared" si="1"/>
        <v>1 - Sehr gering</v>
      </c>
    </row>
    <row r="9" spans="1:4">
      <c r="A9" s="10" t="s">
        <v>17</v>
      </c>
      <c r="B9" s="10" t="s">
        <v>40</v>
      </c>
      <c r="C9" s="10" t="s">
        <v>41</v>
      </c>
    </row>
    <row r="10" spans="1:4">
      <c r="A10" s="11" t="str">
        <f>CONCATENATE($C10," - ",$B10)</f>
        <v>5 - Sehr hoch</v>
      </c>
      <c r="B10" s="11" t="s">
        <v>42</v>
      </c>
      <c r="C10" s="11">
        <v>5</v>
      </c>
    </row>
    <row r="11" spans="1:4">
      <c r="A11" s="11" t="str">
        <f t="shared" ref="A11" si="2">CONCATENATE($C11," - ",$B11)</f>
        <v>4 - Hoch</v>
      </c>
      <c r="B11" s="11" t="s">
        <v>43</v>
      </c>
      <c r="C11" s="11">
        <v>4</v>
      </c>
    </row>
    <row r="12" spans="1:4">
      <c r="A12" s="11" t="str">
        <f>CONCATENATE($C12," - ",$B12)</f>
        <v>3 - Mittel</v>
      </c>
      <c r="B12" s="11" t="s">
        <v>44</v>
      </c>
      <c r="C12" s="11">
        <v>3</v>
      </c>
    </row>
    <row r="13" spans="1:4">
      <c r="A13" s="11" t="str">
        <f>CONCATENATE($C13," - ",$B13)</f>
        <v>2 - Gering</v>
      </c>
      <c r="B13" s="11" t="s">
        <v>45</v>
      </c>
      <c r="C13" s="11">
        <v>2</v>
      </c>
    </row>
    <row r="14" spans="1:4">
      <c r="A14" s="11" t="str">
        <f>CONCATENATE($C14," - ",$B14)</f>
        <v>1 - Sehr gering</v>
      </c>
      <c r="B14" s="11" t="s">
        <v>46</v>
      </c>
      <c r="C14" s="11"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udit Document" ma:contentTypeID="0x010100D3DFCF6CB9174298A5FC3AC90FEF1D8E005FD00586E3B64CE58F056669AB9C0124002A0DF22AC4B21742841EAD0CD3C55D8E" ma:contentTypeVersion="6" ma:contentTypeDescription="Audit Document Content Type" ma:contentTypeScope="" ma:versionID="e6b1aa319c992ca59b6c2658d1ae8a5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20c03d065d5afcc9b213642ce4d2a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Status" minOccurs="0"/>
                <xsd:element ref="ns1:Year" minOccurs="0"/>
                <xsd:element ref="ns1:Month" minOccurs="0"/>
                <xsd:element ref="ns1:ClientName" minOccurs="0"/>
                <xsd:element ref="ns1:ClientIndustry" minOccurs="0"/>
                <xsd:element ref="ns1:ProjectName" minOccurs="0"/>
                <xsd:element ref="ns1:ClientNumber" minOccurs="0"/>
                <xsd:element ref="ns1:ProjectNumber" minOccurs="0"/>
                <xsd:element ref="ns1:Barcode" minOccurs="0"/>
                <xsd:element ref="ns1:RoutingInfo" minOccurs="0"/>
                <xsd:element ref="ns1:RequestOriginal" minOccurs="0"/>
                <xsd:element ref="ns1:Hash" minOccurs="0"/>
                <xsd:element ref="ns1:DocumentCategory" minOccurs="0"/>
                <xsd:element ref="ns1:EdreamsCustomField1" minOccurs="0"/>
                <xsd:element ref="ns1:EdreamsCustomField2" minOccurs="0"/>
                <xsd:element ref="ns1:EdreamsCustomField3" minOccurs="0"/>
                <xsd:element ref="ns1:EdreamsCustomField4" minOccurs="0"/>
                <xsd:element ref="ns1:EdreamsCustomField5" minOccurs="0"/>
                <xsd:element ref="ns1:Releva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default="Draft" ma:format="Dropdown" ma:internalName="Status" ma:readOnly="false">
      <xsd:simpleType>
        <xsd:restriction base="dms:Choice">
          <xsd:enumeration value="Draft"/>
          <xsd:enumeration value="Final"/>
        </xsd:restriction>
      </xsd:simpleType>
    </xsd:element>
    <xsd:element name="Year" ma:index="9" nillable="true" ma:displayName="Year" ma:format="Dropdown" ma:internalName="Year" ma:readOnly="false">
      <xsd:simpleType>
        <xsd:restriction base="dms:Choice"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Month" ma:index="10" nillable="true" ma:displayName="Month" ma:format="Dropdown" ma:internalName="Month" ma:readOnly="fal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ClientName" ma:index="11" nillable="true" ma:displayName="Client Name" ma:default="FOD Economie" ma:internalName="ClientName">
      <xsd:simpleType>
        <xsd:restriction base="dms:Text"/>
      </xsd:simpleType>
    </xsd:element>
    <xsd:element name="ClientIndustry" ma:index="12" nillable="true" ma:displayName="Client Industry" ma:default="PUB Civil Government" ma:internalName="ClientIndustry">
      <xsd:simpleType>
        <xsd:restriction base="dms:Text"/>
      </xsd:simpleType>
    </xsd:element>
    <xsd:element name="ProjectName" ma:index="13" nillable="true" ma:displayName="Project Name" ma:default="FOD Economie - Crisisplan Telecomsector" ma:internalName="ProjectName">
      <xsd:simpleType>
        <xsd:restriction base="dms:Text"/>
      </xsd:simpleType>
    </xsd:element>
    <xsd:element name="ClientNumber" ma:index="14" nillable="true" ma:displayName="Client Number" ma:default="111769" ma:internalName="ClientNumber">
      <xsd:simpleType>
        <xsd:restriction base="dms:Text"/>
      </xsd:simpleType>
    </xsd:element>
    <xsd:element name="ProjectNumber" ma:index="15" nillable="true" ma:displayName="Project Number" ma:default="B00401532140000101" ma:internalName="ProjectNumber">
      <xsd:simpleType>
        <xsd:restriction base="dms:Text"/>
      </xsd:simpleType>
    </xsd:element>
    <xsd:element name="Barcode" ma:index="16" nillable="true" ma:displayName="Barcode" ma:description="" ma:internalName="Barcode">
      <xsd:simpleType>
        <xsd:restriction base="dms:Text"/>
      </xsd:simpleType>
    </xsd:element>
    <xsd:element name="RoutingInfo" ma:index="17" nillable="true" ma:displayName="Routing Info" ma:description="" ma:internalName="RoutingInfo">
      <xsd:simpleType>
        <xsd:restriction base="dms:Text"/>
      </xsd:simpleType>
    </xsd:element>
    <xsd:element name="RequestOriginal" ma:index="18" nillable="true" ma:displayName="Request Original" ma:description="" ma:internalName="RequestOriginal">
      <xsd:simpleType>
        <xsd:restriction base="dms:Text"/>
      </xsd:simpleType>
    </xsd:element>
    <xsd:element name="Hash" ma:index="19" nillable="true" ma:displayName="Hash" ma:hidden="true" ma:internalName="Hash" ma:readOnly="false">
      <xsd:simpleType>
        <xsd:restriction base="dms:Text"/>
      </xsd:simpleType>
    </xsd:element>
    <xsd:element name="DocumentCategory" ma:index="20" nillable="true" ma:displayName="Document Category" ma:internalName="DocumentCategory" ma:readOnly="false">
      <xsd:simpleType>
        <xsd:restriction base="dms:Unknown"/>
      </xsd:simpleType>
    </xsd:element>
    <xsd:element name="EdreamsCustomField1" ma:index="21" nillable="true" ma:displayName="EdreamsCustomField1" ma:description="Do not use this field for now!" ma:hidden="true" ma:internalName="EdreamsCustomField1" ma:readOnly="false">
      <xsd:simpleType>
        <xsd:restriction base="dms:Unknown"/>
      </xsd:simpleType>
    </xsd:element>
    <xsd:element name="EdreamsCustomField2" ma:index="22" nillable="true" ma:displayName="EdreamsCustomField2" ma:description="Do not use this field for now!" ma:hidden="true" ma:internalName="EdreamsCustomField2" ma:readOnly="false">
      <xsd:simpleType>
        <xsd:restriction base="dms:Unknown"/>
      </xsd:simpleType>
    </xsd:element>
    <xsd:element name="EdreamsCustomField3" ma:index="23" nillable="true" ma:displayName="EdreamsCustomField3" ma:description="Do not use this field for now!" ma:hidden="true" ma:internalName="EdreamsCustomField3" ma:readOnly="false">
      <xsd:simpleType>
        <xsd:restriction base="dms:Unknown"/>
      </xsd:simpleType>
    </xsd:element>
    <xsd:element name="EdreamsCustomField4" ma:index="24" nillable="true" ma:displayName="EdreamsCustomField4" ma:description="Do not use this field for now!" ma:hidden="true" ma:internalName="EdreamsCustomField4" ma:readOnly="false">
      <xsd:simpleType>
        <xsd:restriction base="dms:Unknown"/>
      </xsd:simpleType>
    </xsd:element>
    <xsd:element name="EdreamsCustomField5" ma:index="25" nillable="true" ma:displayName="EdreamsCustomField5" ma:description="Do not use this field for now!" ma:hidden="true" ma:internalName="EdreamsCustomField5" ma:readOnly="false">
      <xsd:simpleType>
        <xsd:restriction base="dms:Unknown"/>
      </xsd:simpleType>
    </xsd:element>
    <xsd:element name="Relevant" ma:index="26" nillable="true" ma:displayName="Relevant" ma:default="1" ma:internalName="Relevant" ma:readOnly="false">
      <xsd:simpleType>
        <xsd:restriction base="dms:Boolean"/>
      </xsd:simpleType>
    </xsd:element>
    <xsd:element name="EmailSender" ma:index="27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28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29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30" nillable="true" ma:displayName="E-Mail From" ma:hidden="true" ma:internalName="EmailFrom">
      <xsd:simpleType>
        <xsd:restriction base="dms:Text"/>
      </xsd:simpleType>
    </xsd:element>
    <xsd:element name="EmailSubject" ma:index="31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32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http://schemas.microsoft.com/sharepoint/v3" xsi:nil="true"/>
    <ClientIndustry xmlns="http://schemas.microsoft.com/sharepoint/v3">PUB Civil Government</ClientIndustry>
    <Status xmlns="http://schemas.microsoft.com/sharepoint/v3">Draft</Status>
    <Month xmlns="http://schemas.microsoft.com/sharepoint/v3" xsi:nil="true"/>
    <EmailTo xmlns="http://schemas.microsoft.com/sharepoint/v3" xsi:nil="true"/>
    <RoutingInfo xmlns="http://schemas.microsoft.com/sharepoint/v3" xsi:nil="true"/>
    <EmailHeaders xmlns="http://schemas.microsoft.com/sharepoint/v4" xsi:nil="true"/>
    <DocumentCategory xmlns="http://schemas.microsoft.com/sharepoint/v3" xsi:nil="true"/>
    <Relevant xmlns="http://schemas.microsoft.com/sharepoint/v3">true</Relevant>
    <EmailSender xmlns="http://schemas.microsoft.com/sharepoint/v3" xsi:nil="true"/>
    <EmailFrom xmlns="http://schemas.microsoft.com/sharepoint/v3" xsi:nil="true"/>
    <EdreamsCustomField4 xmlns="http://schemas.microsoft.com/sharepoint/v3" xsi:nil="true"/>
    <EdreamsCustomField5 xmlns="http://schemas.microsoft.com/sharepoint/v3" xsi:nil="true"/>
    <Barcode xmlns="http://schemas.microsoft.com/sharepoint/v3" xsi:nil="true"/>
    <ProjectNumber xmlns="http://schemas.microsoft.com/sharepoint/v3">B00401532140000101</ProjectNumber>
    <EmailSubject xmlns="http://schemas.microsoft.com/sharepoint/v3" xsi:nil="true"/>
    <EdreamsCustomField1 xmlns="http://schemas.microsoft.com/sharepoint/v3" xsi:nil="true"/>
    <EdreamsCustomField2 xmlns="http://schemas.microsoft.com/sharepoint/v3" xsi:nil="true"/>
    <ClientName xmlns="http://schemas.microsoft.com/sharepoint/v3">FOD Economie</ClientName>
    <EdreamsCustomField3 xmlns="http://schemas.microsoft.com/sharepoint/v3" xsi:nil="true"/>
    <RequestOriginal xmlns="http://schemas.microsoft.com/sharepoint/v3" xsi:nil="true"/>
    <ProjectName xmlns="http://schemas.microsoft.com/sharepoint/v3">FOD Economie - Crisisplan Telecomsector</ProjectName>
    <ClientNumber xmlns="http://schemas.microsoft.com/sharepoint/v3">111769</ClientNumber>
    <Hash xmlns="http://schemas.microsoft.com/sharepoint/v3" xsi:nil="true"/>
    <EmailCc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65A16C-EF59-4726-B506-9DA3A4124BB6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6A04728-0F52-4A11-BDB3-0A9ACE7C0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481280-7C25-473A-A3E8-BB8B7D1573D7}">
  <ds:schemaRefs>
    <ds:schemaRef ds:uri="http://schemas.microsoft.com/office/infopath/2007/PartnerControls"/>
    <ds:schemaRef ds:uri="http://purl.org/dc/elements/1.1/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3B87C76-AADD-49E5-8C6E-0589349160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0. Einführung</vt:lpstr>
      <vt:lpstr>1. Risikobehandlungstabelle</vt:lpstr>
      <vt:lpstr>2. Behandlungsoptionen</vt:lpstr>
      <vt:lpstr>3. Auswirkung &amp; Wahrscheinlichk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2018-10-15T15:16:29Z</dcterms:created>
  <dcterms:modified xsi:type="dcterms:W3CDTF">2020-12-14T14:20:31Z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0x010100D3DFCF6CB9174298A5FC3AC90FEF1D8E005FD00586E3B64CE58F056669AB9C0124002A0DF22AC4B21742841EAD0CD3C55D8E</vt:lpwstr>
  </property>
</Properties>
</file>