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4\0033-Monitoring\6. Externe samenwerking - Collaboration extern\Ketenoverleg\Varkensvlees\Varkensindex\INDICE PORC\2023\"/>
    </mc:Choice>
  </mc:AlternateContent>
  <xr:revisionPtr revIDLastSave="0" documentId="13_ncr:1_{9738108E-CD71-418A-BC5E-F68C776BA3D6}" xr6:coauthVersionLast="47" xr6:coauthVersionMax="47" xr10:uidLastSave="{00000000-0000-0000-0000-000000000000}"/>
  <bookViews>
    <workbookView xWindow="-120" yWindow="-120" windowWidth="29040" windowHeight="15840" tabRatio="700" firstSheet="4" activeTab="9" xr2:uid="{00000000-000D-0000-FFFF-FFFF00000000}"/>
  </bookViews>
  <sheets>
    <sheet name="Samenvatting" sheetId="1" r:id="rId1"/>
    <sheet name="Fokvarkens prijsverloop" sheetId="24" r:id="rId2"/>
    <sheet name="Fokvarkens varkensindex" sheetId="25" r:id="rId3"/>
    <sheet name="Vleesvarkens prijsverloop" sheetId="23" r:id="rId4"/>
    <sheet name=" Vleesvarkens varkenindex" sheetId="22" r:id="rId5"/>
    <sheet name="Gesloten bedrijf prijsverloop" sheetId="26" r:id="rId6"/>
    <sheet name="Gesloten bedrijf varkensindex" sheetId="27" r:id="rId7"/>
    <sheet name="Fokvarkens gegevens" sheetId="4" r:id="rId8"/>
    <sheet name="Vleesvarkens gegevens" sheetId="8" r:id="rId9"/>
    <sheet name="Gesloten bedrijf gegevens" sheetId="12" r:id="rId10"/>
    <sheet name="Technische gegevens varkens AMS" sheetId="5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5" l="1"/>
  <c r="F7" i="5"/>
  <c r="G7" i="5"/>
  <c r="H7" i="5"/>
  <c r="I7" i="5"/>
  <c r="J7" i="5"/>
  <c r="K7" i="5"/>
  <c r="L7" i="5"/>
  <c r="E8" i="5"/>
  <c r="F8" i="5"/>
  <c r="G8" i="5"/>
  <c r="H8" i="5"/>
  <c r="I8" i="5"/>
  <c r="J8" i="5"/>
  <c r="K8" i="5"/>
  <c r="L8" i="5"/>
  <c r="E24" i="5"/>
  <c r="F24" i="5"/>
  <c r="G24" i="5"/>
  <c r="H24" i="5"/>
  <c r="I24" i="5"/>
  <c r="J24" i="5"/>
  <c r="K24" i="5"/>
  <c r="L24" i="5"/>
  <c r="E25" i="5"/>
  <c r="F25" i="5"/>
  <c r="G25" i="5"/>
  <c r="H25" i="5"/>
  <c r="I25" i="5"/>
  <c r="J25" i="5"/>
  <c r="K25" i="5"/>
  <c r="L25" i="5"/>
  <c r="E26" i="5"/>
  <c r="F26" i="5"/>
  <c r="G26" i="5"/>
  <c r="H26" i="5"/>
  <c r="I26" i="5"/>
  <c r="J26" i="5"/>
  <c r="K26" i="5"/>
  <c r="L2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CLAESSENS Myrle</author>
  </authors>
  <commentList>
    <comment ref="C2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CLAESSENS Myrle:</t>
        </r>
        <r>
          <rPr>
            <sz val="9"/>
            <color indexed="81"/>
            <rFont val="Tahoma"/>
            <family val="2"/>
          </rPr>
          <t xml:space="preserve">
Bron: lv.vlaanderen.be (maar op website circabc.europa.eu, agriculture, pigmeat, bibliotheek, pig price by week, reeds maandprijzen) Tot mei 2014 alleen Klasse E (55% of meer mager vlees) vanaf mei 2014 prijsopnamen klasse E (tussen 55% en 60% mager vlees) en klasse S (meer dan 60% mager vlees). In België voornamelijk klasse S wel.</t>
        </r>
      </text>
    </comment>
    <comment ref="I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CLAESSENS Myrle:</t>
        </r>
        <r>
          <rPr>
            <sz val="9"/>
            <color indexed="81"/>
            <rFont val="Tahoma"/>
            <family val="2"/>
          </rPr>
          <t xml:space="preserve">
bron: BEMEFA (via lv.vlaanderen.be), herberekening van de reeks door de prijsevolutie volgens de oude gegevens toe te passen op de nieuwe gegevens BEMEFA</t>
        </r>
      </text>
    </comment>
  </commentList>
</comments>
</file>

<file path=xl/sharedStrings.xml><?xml version="1.0" encoding="utf-8"?>
<sst xmlns="http://schemas.openxmlformats.org/spreadsheetml/2006/main" count="128" uniqueCount="79">
  <si>
    <t>Kostprijs vermeerderingsbedrijf (zeugen-en biggenvoeder, big 23 kg)</t>
  </si>
  <si>
    <t>Vereenvoudigde ratio</t>
  </si>
  <si>
    <t>Opbrengstprijs big (€ per 23kg)</t>
  </si>
  <si>
    <t>Index 2004-2006 = 100</t>
  </si>
  <si>
    <t>Biggenvoeder  (€/t)</t>
  </si>
  <si>
    <t>Voederhoeveelheid per big (kg)</t>
  </si>
  <si>
    <t>Zeugenvoeder (€/t)</t>
  </si>
  <si>
    <t>Voederhoeveelheid zeug per big (kg)</t>
  </si>
  <si>
    <t>Index 2004/2006 = 100</t>
  </si>
  <si>
    <t>Referentieratio (18m)</t>
  </si>
  <si>
    <t>Ondergrens (10%)</t>
  </si>
  <si>
    <t>Bovengrens (10%)</t>
  </si>
  <si>
    <t>Datum</t>
  </si>
  <si>
    <t>2010</t>
  </si>
  <si>
    <t>2011</t>
  </si>
  <si>
    <t>2012</t>
  </si>
  <si>
    <t>2013</t>
  </si>
  <si>
    <t>2014</t>
  </si>
  <si>
    <t>Hoeveelheid krachtvoeder per afgeleverde big</t>
  </si>
  <si>
    <t>Hoeveelheid krachtvoeder per zeug</t>
  </si>
  <si>
    <t>Opbrengstprijs karkas</t>
  </si>
  <si>
    <t>Aankoopkost big</t>
  </si>
  <si>
    <t>Kostprijs vetmestbedrijf (aankoop big en mestvarkensvoeder)</t>
  </si>
  <si>
    <t>Klasse E (€/100 kg)</t>
  </si>
  <si>
    <t>Klasse S (€/100 kg)</t>
  </si>
  <si>
    <t>Gewogen gemiddelde S/E (€/100kg)</t>
  </si>
  <si>
    <t>Levend gewicht  (kg)</t>
  </si>
  <si>
    <t>Opbrengstprijs levend gewicht</t>
  </si>
  <si>
    <t>Index 2004-2006=100</t>
  </si>
  <si>
    <t>Mestvarkensvoeder (€/ton)</t>
  </si>
  <si>
    <t>Voederhoeveelheid per mestvarken (kg)</t>
  </si>
  <si>
    <t>Biggenprijs (€/23 kg)</t>
  </si>
  <si>
    <t>Hoeveelheid krachtvoeder per afgeleverd vleesvarken</t>
  </si>
  <si>
    <t>Vetmestbedrijven: berekening varkensindex</t>
  </si>
  <si>
    <t>Technische gegevens varkenshouderij</t>
  </si>
  <si>
    <t>Bron: Vlaams Gewest (AMS)</t>
  </si>
  <si>
    <t>Aantal grootgebrachte biggen per zeug per jaar</t>
  </si>
  <si>
    <t>Voederhoeveelheid big in vermeerdering</t>
  </si>
  <si>
    <t>Voederconversie</t>
  </si>
  <si>
    <t>Sterftepercentage</t>
  </si>
  <si>
    <t>Gemiddeld gewicht verkocht vleesvarken</t>
  </si>
  <si>
    <t>Voederhoeveelheid zeug per big in vermeerdering</t>
  </si>
  <si>
    <t>Opbrengstprijs</t>
  </si>
  <si>
    <t>Opbrengstprijs varkenskarkas</t>
  </si>
  <si>
    <t>Voederkost big, zeug en mestvarken</t>
  </si>
  <si>
    <t>Klasse E (€/100kg)</t>
  </si>
  <si>
    <t>Klasse S (€/100kg)</t>
  </si>
  <si>
    <t>Levend gewicht (kg)</t>
  </si>
  <si>
    <t>Index (2004-2006=100)</t>
  </si>
  <si>
    <t>Biggenvoeder (€/t)</t>
  </si>
  <si>
    <t>voederhoeveelheid per zeug (kg)</t>
  </si>
  <si>
    <t xml:space="preserve">Hoeveelheid krachtvoeder per afgeleverd big </t>
  </si>
  <si>
    <t xml:space="preserve">Hoeveelheid krachtvoeder per zeug </t>
  </si>
  <si>
    <t>Opbrengstprijs mestvarken</t>
  </si>
  <si>
    <t>Gesloten bedrijven</t>
  </si>
  <si>
    <t>Grootgebrachte biggen per zeug per jaar</t>
  </si>
  <si>
    <t>Aantal afgeleverde vleesvarkens per zeug</t>
  </si>
  <si>
    <t>Voederhoeveelheid big in gesloten bedrijf</t>
  </si>
  <si>
    <t>Voederhoeveelheid zeug in gesloten bedrijf</t>
  </si>
  <si>
    <t>Grafieken:</t>
  </si>
  <si>
    <t>Onderliggende gegevens</t>
  </si>
  <si>
    <t>Prijsverloop opbrengsten en voederkosten</t>
  </si>
  <si>
    <t>Varkensindex</t>
  </si>
  <si>
    <t>Prijsverloop opbrengsten en kosten (voederkosten en aankoopkosten big)</t>
  </si>
  <si>
    <t>Technische gegevens AMS</t>
  </si>
  <si>
    <t>Overzicht varkensindex</t>
  </si>
  <si>
    <t>Fokvarkenssbedrijven</t>
  </si>
  <si>
    <t>Fokvarkensbedrijven: berekening varkensindex</t>
  </si>
  <si>
    <t>Gesloten bedrijven: berekening varkensindex</t>
  </si>
  <si>
    <t>Fokvarkensbedrijven</t>
  </si>
  <si>
    <t xml:space="preserve">Fokvarkensbedrijven </t>
  </si>
  <si>
    <t>Vleesvarkensbedrijven</t>
  </si>
  <si>
    <t>Mise sur internet</t>
  </si>
  <si>
    <t>Alfons VAN DIJCK/MINECO.BE</t>
  </si>
  <si>
    <t>&amp;CREATION-CREATIE/MINECO.BE@MINECO</t>
  </si>
  <si>
    <t>2019</t>
  </si>
  <si>
    <t>2020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</si>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</sst>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€&quot;;\-#,##0\ &quot;€&quot;"/>
    <numFmt numFmtId="164" formatCode="0.0"/>
    <numFmt numFmtId="165" formatCode="mm"/>
    <numFmt numFmtId="166" formatCode="0.0%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6"/>
      <color indexed="8"/>
      <name val="Verdana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B05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366092"/>
      <name val="Calibri"/>
      <family val="2"/>
    </font>
    <font>
      <sz val="11"/>
      <color rgb="FF7030A0"/>
      <name val="Calibri"/>
      <family val="2"/>
    </font>
    <font>
      <b/>
      <sz val="11"/>
      <color theme="4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15">
    <xf numFmtId="0" fontId="0" fillId="0" borderId="0"/>
    <xf numFmtId="0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>
      <alignment vertical="top"/>
    </xf>
    <xf numFmtId="0" fontId="4" fillId="0" borderId="0"/>
    <xf numFmtId="0" fontId="12" fillId="0" borderId="0"/>
    <xf numFmtId="0" fontId="7" fillId="0" borderId="1" applyNumberFormat="0" applyFont="0" applyFill="0" applyAlignment="0" applyProtection="0"/>
    <xf numFmtId="5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4" fillId="0" borderId="0"/>
  </cellStyleXfs>
  <cellXfs count="70">
    <xf numFmtId="0" fontId="0" fillId="0" borderId="0" xfId="0"/>
    <xf numFmtId="1" fontId="0" fillId="0" borderId="0" xfId="0" applyNumberFormat="1" applyFill="1"/>
    <xf numFmtId="164" fontId="0" fillId="0" borderId="0" xfId="0" applyNumberFormat="1" applyFill="1"/>
    <xf numFmtId="164" fontId="0" fillId="0" borderId="0" xfId="0" applyNumberFormat="1" applyFill="1" applyBorder="1"/>
    <xf numFmtId="9" fontId="0" fillId="0" borderId="0" xfId="0" applyNumberFormat="1"/>
    <xf numFmtId="164" fontId="0" fillId="0" borderId="0" xfId="0" applyNumberFormat="1"/>
    <xf numFmtId="2" fontId="14" fillId="0" borderId="0" xfId="0" applyNumberFormat="1" applyFont="1" applyBorder="1"/>
    <xf numFmtId="165" fontId="0" fillId="0" borderId="0" xfId="0" applyNumberFormat="1" applyFill="1"/>
    <xf numFmtId="164" fontId="0" fillId="0" borderId="0" xfId="0" applyNumberFormat="1" applyFill="1" applyBorder="1" applyAlignment="1">
      <alignment wrapText="1"/>
    </xf>
    <xf numFmtId="164" fontId="1" fillId="0" borderId="0" xfId="0" applyNumberFormat="1" applyFont="1" applyFill="1" applyBorder="1" applyProtection="1">
      <protection locked="0"/>
    </xf>
    <xf numFmtId="164" fontId="15" fillId="0" borderId="0" xfId="0" applyNumberFormat="1" applyFont="1" applyFill="1" applyAlignment="1">
      <alignment vertical="center"/>
    </xf>
    <xf numFmtId="0" fontId="0" fillId="0" borderId="2" xfId="0" applyBorder="1"/>
    <xf numFmtId="0" fontId="0" fillId="3" borderId="2" xfId="0" applyFill="1" applyBorder="1"/>
    <xf numFmtId="1" fontId="0" fillId="0" borderId="2" xfId="0" applyNumberFormat="1" applyBorder="1"/>
    <xf numFmtId="10" fontId="0" fillId="0" borderId="2" xfId="0" applyNumberFormat="1" applyBorder="1"/>
    <xf numFmtId="166" fontId="10" fillId="0" borderId="2" xfId="6" applyNumberFormat="1" applyFont="1" applyBorder="1"/>
    <xf numFmtId="0" fontId="13" fillId="0" borderId="3" xfId="0" applyFont="1" applyBorder="1"/>
    <xf numFmtId="0" fontId="0" fillId="0" borderId="4" xfId="0" applyBorder="1"/>
    <xf numFmtId="0" fontId="0" fillId="0" borderId="5" xfId="0" applyBorder="1"/>
    <xf numFmtId="0" fontId="0" fillId="3" borderId="5" xfId="0" applyFill="1" applyBorder="1"/>
    <xf numFmtId="0" fontId="0" fillId="0" borderId="6" xfId="0" applyBorder="1"/>
    <xf numFmtId="0" fontId="0" fillId="3" borderId="7" xfId="0" applyFill="1" applyBorder="1"/>
    <xf numFmtId="0" fontId="0" fillId="3" borderId="8" xfId="0" applyFill="1" applyBorder="1"/>
    <xf numFmtId="164" fontId="0" fillId="0" borderId="7" xfId="0" applyNumberFormat="1" applyBorder="1"/>
    <xf numFmtId="164" fontId="10" fillId="0" borderId="7" xfId="6" applyNumberFormat="1" applyFont="1" applyBorder="1"/>
    <xf numFmtId="1" fontId="13" fillId="0" borderId="0" xfId="0" applyNumberFormat="1" applyFont="1" applyFill="1" applyAlignment="1">
      <alignment horizontal="left"/>
    </xf>
    <xf numFmtId="164" fontId="0" fillId="0" borderId="0" xfId="0" applyNumberFormat="1" applyFill="1" applyAlignment="1">
      <alignment wrapText="1"/>
    </xf>
    <xf numFmtId="1" fontId="0" fillId="0" borderId="0" xfId="0" applyNumberFormat="1" applyFill="1" applyBorder="1" applyAlignment="1">
      <alignment horizontal="right"/>
    </xf>
    <xf numFmtId="164" fontId="0" fillId="0" borderId="0" xfId="0" applyNumberFormat="1" applyFont="1" applyFill="1" applyBorder="1"/>
    <xf numFmtId="164" fontId="0" fillId="0" borderId="0" xfId="0" applyNumberFormat="1" applyFill="1" applyBorder="1" applyAlignment="1">
      <alignment horizontal="right"/>
    </xf>
    <xf numFmtId="165" fontId="0" fillId="0" borderId="0" xfId="0" applyNumberForma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2" xfId="0" applyNumberFormat="1" applyBorder="1"/>
    <xf numFmtId="164" fontId="0" fillId="3" borderId="2" xfId="0" applyNumberFormat="1" applyFill="1" applyBorder="1"/>
    <xf numFmtId="164" fontId="0" fillId="3" borderId="5" xfId="0" applyNumberFormat="1" applyFill="1" applyBorder="1"/>
    <xf numFmtId="0" fontId="11" fillId="0" borderId="0" xfId="5"/>
    <xf numFmtId="0" fontId="13" fillId="0" borderId="0" xfId="0" applyFont="1"/>
    <xf numFmtId="1" fontId="8" fillId="2" borderId="11" xfId="9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/>
    <xf numFmtId="1" fontId="16" fillId="0" borderId="0" xfId="0" applyNumberFormat="1" applyFont="1" applyFill="1" applyBorder="1"/>
    <xf numFmtId="165" fontId="16" fillId="0" borderId="0" xfId="0" applyNumberFormat="1" applyFont="1" applyFill="1" applyBorder="1"/>
    <xf numFmtId="164" fontId="17" fillId="0" borderId="0" xfId="0" applyNumberFormat="1" applyFont="1" applyFill="1" applyBorder="1"/>
    <xf numFmtId="164" fontId="16" fillId="0" borderId="0" xfId="0" applyNumberFormat="1" applyFont="1" applyFill="1" applyBorder="1"/>
    <xf numFmtId="2" fontId="14" fillId="0" borderId="0" xfId="0" applyNumberFormat="1" applyFont="1" applyFill="1" applyBorder="1"/>
    <xf numFmtId="164" fontId="0" fillId="0" borderId="0" xfId="0" applyNumberFormat="1" applyFill="1" applyBorder="1" applyAlignment="1">
      <alignment horizontal="center" wrapText="1"/>
    </xf>
    <xf numFmtId="2" fontId="17" fillId="0" borderId="0" xfId="0" applyNumberFormat="1" applyFont="1" applyFill="1" applyBorder="1"/>
    <xf numFmtId="164" fontId="18" fillId="0" borderId="0" xfId="0" applyNumberFormat="1" applyFont="1" applyFill="1" applyBorder="1"/>
    <xf numFmtId="164" fontId="9" fillId="0" borderId="0" xfId="0" applyNumberFormat="1" applyFont="1" applyFill="1" applyBorder="1"/>
    <xf numFmtId="164" fontId="16" fillId="4" borderId="0" xfId="0" applyNumberFormat="1" applyFont="1" applyFill="1" applyBorder="1"/>
    <xf numFmtId="1" fontId="16" fillId="0" borderId="0" xfId="0" applyNumberFormat="1" applyFont="1" applyFill="1" applyBorder="1" applyAlignment="1">
      <alignment horizontal="right"/>
    </xf>
    <xf numFmtId="1" fontId="0" fillId="0" borderId="0" xfId="0" quotePrefix="1" applyNumberFormat="1" applyFill="1"/>
    <xf numFmtId="1" fontId="0" fillId="0" borderId="0" xfId="0" quotePrefix="1" applyNumberFormat="1" applyFill="1" applyBorder="1" applyAlignment="1">
      <alignment horizontal="right"/>
    </xf>
    <xf numFmtId="164" fontId="19" fillId="0" borderId="0" xfId="0" applyNumberFormat="1" applyFont="1" applyFill="1"/>
    <xf numFmtId="164" fontId="0" fillId="0" borderId="0" xfId="0" quotePrefix="1" applyNumberFormat="1" applyFill="1" applyBorder="1"/>
    <xf numFmtId="164" fontId="20" fillId="0" borderId="0" xfId="0" applyNumberFormat="1" applyFont="1" applyFill="1"/>
    <xf numFmtId="2" fontId="19" fillId="0" borderId="0" xfId="0" applyNumberFormat="1" applyFont="1" applyFill="1" applyBorder="1"/>
    <xf numFmtId="164" fontId="21" fillId="0" borderId="0" xfId="0" applyNumberFormat="1" applyFont="1" applyFill="1" applyBorder="1"/>
    <xf numFmtId="164" fontId="22" fillId="0" borderId="0" xfId="0" applyNumberFormat="1" applyFont="1" applyFill="1" applyBorder="1"/>
    <xf numFmtId="164" fontId="22" fillId="0" borderId="0" xfId="0" applyNumberFormat="1" applyFont="1" applyFill="1"/>
    <xf numFmtId="164" fontId="0" fillId="5" borderId="0" xfId="0" applyNumberFormat="1" applyFill="1"/>
    <xf numFmtId="2" fontId="0" fillId="0" borderId="0" xfId="0" applyNumberFormat="1" applyFill="1" applyBorder="1"/>
    <xf numFmtId="2" fontId="16" fillId="4" borderId="0" xfId="0" applyNumberFormat="1" applyFont="1" applyFill="1" applyBorder="1"/>
    <xf numFmtId="2" fontId="9" fillId="0" borderId="0" xfId="0" applyNumberFormat="1" applyFont="1" applyFill="1" applyBorder="1"/>
    <xf numFmtId="2" fontId="21" fillId="0" borderId="0" xfId="0" applyNumberFormat="1" applyFont="1" applyFill="1" applyBorder="1"/>
    <xf numFmtId="2" fontId="0" fillId="5" borderId="0" xfId="0" applyNumberFormat="1" applyFill="1" applyBorder="1"/>
    <xf numFmtId="164" fontId="0" fillId="5" borderId="0" xfId="0" applyNumberFormat="1" applyFill="1" applyBorder="1"/>
    <xf numFmtId="1" fontId="13" fillId="0" borderId="0" xfId="0" applyNumberFormat="1" applyFont="1" applyFill="1" applyAlignment="1">
      <alignment horizontal="left"/>
    </xf>
  </cellXfs>
  <cellStyles count="15">
    <cellStyle name="Datum" xfId="1" xr:uid="{00000000-0005-0000-0000-000000000000}"/>
    <cellStyle name="Komma0" xfId="2" xr:uid="{00000000-0005-0000-0000-000001000000}"/>
    <cellStyle name="Koptekst 1" xfId="3" xr:uid="{00000000-0005-0000-0000-000002000000}"/>
    <cellStyle name="Koptekst 2" xfId="4" xr:uid="{00000000-0005-0000-0000-000003000000}"/>
    <cellStyle name="Lien hypertexte" xfId="5" builtinId="8"/>
    <cellStyle name="Normal" xfId="0" builtinId="0"/>
    <cellStyle name="Normal 2" xfId="14" xr:uid="{7D6FFFD3-9545-4EB3-9FBB-2DAFAA88AC01}"/>
    <cellStyle name="Pourcentage" xfId="6" builtinId="5"/>
    <cellStyle name="Procent 2" xfId="7" xr:uid="{00000000-0005-0000-0000-000007000000}"/>
    <cellStyle name="Standaard 2" xfId="8" xr:uid="{00000000-0005-0000-0000-000008000000}"/>
    <cellStyle name="Standaard 3" xfId="9" xr:uid="{00000000-0005-0000-0000-000009000000}"/>
    <cellStyle name="Standaard 4" xfId="10" xr:uid="{00000000-0005-0000-0000-00000A000000}"/>
    <cellStyle name="Totaal 2" xfId="11" xr:uid="{00000000-0005-0000-0000-00000B000000}"/>
    <cellStyle name="Valuta0" xfId="12" xr:uid="{00000000-0005-0000-0000-00000C000000}"/>
    <cellStyle name="Vast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worksheet" Target="worksheets/sheet5.xml"/><Relationship Id="rId5" Type="http://schemas.openxmlformats.org/officeDocument/2006/relationships/chartsheet" Target="chartsheets/sheet4.xml"/><Relationship Id="rId15" Type="http://schemas.openxmlformats.org/officeDocument/2006/relationships/calcChain" Target="calcChain.xml"/><Relationship Id="rId10" Type="http://schemas.openxmlformats.org/officeDocument/2006/relationships/worksheet" Target="worksheets/sheet4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3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Fokvarkensbedrijf: Verloop opbrengstprijs en kostprijs </a:t>
            </a:r>
          </a:p>
        </c:rich>
      </c:tx>
      <c:layout>
        <c:manualLayout>
          <c:xMode val="edge"/>
          <c:yMode val="edge"/>
          <c:x val="0.22805879003279206"/>
          <c:y val="1.46898766493778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2347296254483233E-2"/>
          <c:y val="8.8300952103981256E-2"/>
          <c:w val="0.94261937053055611"/>
          <c:h val="0.71933802332085539"/>
        </c:manualLayout>
      </c:layout>
      <c:lineChart>
        <c:grouping val="standard"/>
        <c:varyColors val="0"/>
        <c:ser>
          <c:idx val="0"/>
          <c:order val="0"/>
          <c:tx>
            <c:strRef>
              <c:f>'Fokvarkens gegevens'!$C$4</c:f>
              <c:strCache>
                <c:ptCount val="1"/>
                <c:pt idx="0">
                  <c:v>Opbrengstprijs big (€ per 23kg)</c:v>
                </c:pt>
              </c:strCache>
            </c:strRef>
          </c:tx>
          <c:marker>
            <c:symbol val="none"/>
          </c:marker>
          <c:cat>
            <c:numRef>
              <c:f>'Fokvarkens gegevens'!$B$5:$B$250</c:f>
              <c:numCache>
                <c:formatCode>mm</c:formatCode>
                <c:ptCount val="246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  <c:pt idx="190">
                  <c:v>43770</c:v>
                </c:pt>
                <c:pt idx="191">
                  <c:v>43800</c:v>
                </c:pt>
                <c:pt idx="192">
                  <c:v>43831</c:v>
                </c:pt>
                <c:pt idx="193">
                  <c:v>43862</c:v>
                </c:pt>
                <c:pt idx="194">
                  <c:v>43891</c:v>
                </c:pt>
                <c:pt idx="195">
                  <c:v>43922</c:v>
                </c:pt>
                <c:pt idx="196">
                  <c:v>43952</c:v>
                </c:pt>
                <c:pt idx="197">
                  <c:v>43983</c:v>
                </c:pt>
                <c:pt idx="198">
                  <c:v>44013</c:v>
                </c:pt>
                <c:pt idx="199">
                  <c:v>44044</c:v>
                </c:pt>
                <c:pt idx="200">
                  <c:v>44075</c:v>
                </c:pt>
                <c:pt idx="201">
                  <c:v>44105</c:v>
                </c:pt>
                <c:pt idx="202">
                  <c:v>44136</c:v>
                </c:pt>
                <c:pt idx="203">
                  <c:v>44166</c:v>
                </c:pt>
                <c:pt idx="204">
                  <c:v>44197</c:v>
                </c:pt>
                <c:pt idx="205">
                  <c:v>44228</c:v>
                </c:pt>
                <c:pt idx="206">
                  <c:v>44256</c:v>
                </c:pt>
                <c:pt idx="207">
                  <c:v>44287</c:v>
                </c:pt>
                <c:pt idx="208">
                  <c:v>44317</c:v>
                </c:pt>
                <c:pt idx="209">
                  <c:v>44348</c:v>
                </c:pt>
                <c:pt idx="210">
                  <c:v>44378</c:v>
                </c:pt>
                <c:pt idx="211">
                  <c:v>44409</c:v>
                </c:pt>
                <c:pt idx="212">
                  <c:v>44440</c:v>
                </c:pt>
                <c:pt idx="213">
                  <c:v>44470</c:v>
                </c:pt>
                <c:pt idx="214">
                  <c:v>44501</c:v>
                </c:pt>
                <c:pt idx="215">
                  <c:v>44531</c:v>
                </c:pt>
                <c:pt idx="216">
                  <c:v>44562</c:v>
                </c:pt>
                <c:pt idx="217">
                  <c:v>44593</c:v>
                </c:pt>
                <c:pt idx="218">
                  <c:v>44621</c:v>
                </c:pt>
                <c:pt idx="219">
                  <c:v>44652</c:v>
                </c:pt>
                <c:pt idx="220">
                  <c:v>44682</c:v>
                </c:pt>
                <c:pt idx="221">
                  <c:v>44713</c:v>
                </c:pt>
                <c:pt idx="222">
                  <c:v>44743</c:v>
                </c:pt>
                <c:pt idx="223">
                  <c:v>44774</c:v>
                </c:pt>
                <c:pt idx="224">
                  <c:v>44805</c:v>
                </c:pt>
                <c:pt idx="225">
                  <c:v>44835</c:v>
                </c:pt>
                <c:pt idx="226">
                  <c:v>44866</c:v>
                </c:pt>
                <c:pt idx="227">
                  <c:v>44896</c:v>
                </c:pt>
                <c:pt idx="228">
                  <c:v>44927</c:v>
                </c:pt>
                <c:pt idx="229">
                  <c:v>44958</c:v>
                </c:pt>
                <c:pt idx="230">
                  <c:v>44986</c:v>
                </c:pt>
                <c:pt idx="231">
                  <c:v>45017</c:v>
                </c:pt>
                <c:pt idx="232">
                  <c:v>45047</c:v>
                </c:pt>
                <c:pt idx="233">
                  <c:v>45078</c:v>
                </c:pt>
                <c:pt idx="234">
                  <c:v>45108</c:v>
                </c:pt>
                <c:pt idx="235">
                  <c:v>45139</c:v>
                </c:pt>
                <c:pt idx="236">
                  <c:v>45170</c:v>
                </c:pt>
                <c:pt idx="237">
                  <c:v>45200</c:v>
                </c:pt>
                <c:pt idx="238">
                  <c:v>45231</c:v>
                </c:pt>
                <c:pt idx="239">
                  <c:v>45261</c:v>
                </c:pt>
              </c:numCache>
            </c:numRef>
          </c:cat>
          <c:val>
            <c:numRef>
              <c:f>'Fokvarkens gegevens'!$D$5:$D$250</c:f>
              <c:numCache>
                <c:formatCode>0.0</c:formatCode>
                <c:ptCount val="246"/>
                <c:pt idx="0">
                  <c:v>71.555152487105246</c:v>
                </c:pt>
                <c:pt idx="1">
                  <c:v>88.964123462964309</c:v>
                </c:pt>
                <c:pt idx="2">
                  <c:v>97.583349962521751</c:v>
                </c:pt>
                <c:pt idx="3">
                  <c:v>84.855554673148092</c:v>
                </c:pt>
                <c:pt idx="4">
                  <c:v>72.683153109289663</c:v>
                </c:pt>
                <c:pt idx="5">
                  <c:v>86.917638786235329</c:v>
                </c:pt>
                <c:pt idx="6">
                  <c:v>84.482512979545376</c:v>
                </c:pt>
                <c:pt idx="7">
                  <c:v>79.537222698166062</c:v>
                </c:pt>
                <c:pt idx="8">
                  <c:v>82.97286407818126</c:v>
                </c:pt>
                <c:pt idx="9">
                  <c:v>79.797571911870051</c:v>
                </c:pt>
                <c:pt idx="10">
                  <c:v>78.848964807806041</c:v>
                </c:pt>
                <c:pt idx="11">
                  <c:v>86.738245268114937</c:v>
                </c:pt>
                <c:pt idx="12">
                  <c:v>90.989360631550056</c:v>
                </c:pt>
                <c:pt idx="13">
                  <c:v>99.609662954304625</c:v>
                </c:pt>
                <c:pt idx="14">
                  <c:v>99.665605760555067</c:v>
                </c:pt>
                <c:pt idx="15">
                  <c:v>91.848405454453484</c:v>
                </c:pt>
                <c:pt idx="16">
                  <c:v>94.720046523376482</c:v>
                </c:pt>
                <c:pt idx="17">
                  <c:v>99.110212035039851</c:v>
                </c:pt>
                <c:pt idx="18">
                  <c:v>102.5393984758723</c:v>
                </c:pt>
                <c:pt idx="19">
                  <c:v>96.889175044577541</c:v>
                </c:pt>
                <c:pt idx="20">
                  <c:v>88.351980063800795</c:v>
                </c:pt>
                <c:pt idx="21">
                  <c:v>81.098780068791413</c:v>
                </c:pt>
                <c:pt idx="22">
                  <c:v>88.262417782640213</c:v>
                </c:pt>
                <c:pt idx="23">
                  <c:v>94.026140561231543</c:v>
                </c:pt>
                <c:pt idx="24">
                  <c:v>118.62241736127612</c:v>
                </c:pt>
                <c:pt idx="25">
                  <c:v>130.0592248141011</c:v>
                </c:pt>
                <c:pt idx="26">
                  <c:v>134.6946780147087</c:v>
                </c:pt>
                <c:pt idx="27">
                  <c:v>132.23669096507987</c:v>
                </c:pt>
                <c:pt idx="28">
                  <c:v>127.75400465846386</c:v>
                </c:pt>
                <c:pt idx="29">
                  <c:v>132.04277383379829</c:v>
                </c:pt>
                <c:pt idx="30">
                  <c:v>128.27443413007254</c:v>
                </c:pt>
                <c:pt idx="31">
                  <c:v>123.76296955293344</c:v>
                </c:pt>
                <c:pt idx="32">
                  <c:v>120.40263579671692</c:v>
                </c:pt>
                <c:pt idx="33">
                  <c:v>110.57552880258861</c:v>
                </c:pt>
                <c:pt idx="34">
                  <c:v>108.3442714917536</c:v>
                </c:pt>
                <c:pt idx="35">
                  <c:v>111.18283099736506</c:v>
                </c:pt>
                <c:pt idx="36">
                  <c:v>108.97040059247973</c:v>
                </c:pt>
                <c:pt idx="37">
                  <c:v>115.6509936908199</c:v>
                </c:pt>
                <c:pt idx="38">
                  <c:v>109.54193166595181</c:v>
                </c:pt>
                <c:pt idx="39">
                  <c:v>104.06760532738681</c:v>
                </c:pt>
                <c:pt idx="40">
                  <c:v>101.3788542019749</c:v>
                </c:pt>
                <c:pt idx="41">
                  <c:v>91.937967735614052</c:v>
                </c:pt>
                <c:pt idx="42">
                  <c:v>91.444971755532023</c:v>
                </c:pt>
                <c:pt idx="43">
                  <c:v>89.406017841182944</c:v>
                </c:pt>
                <c:pt idx="44">
                  <c:v>87.276156866676885</c:v>
                </c:pt>
                <c:pt idx="45">
                  <c:v>82.50864636862228</c:v>
                </c:pt>
                <c:pt idx="46">
                  <c:v>83.286735495942153</c:v>
                </c:pt>
                <c:pt idx="47">
                  <c:v>91.271495264995778</c:v>
                </c:pt>
                <c:pt idx="48">
                  <c:v>91.444971755532023</c:v>
                </c:pt>
                <c:pt idx="49">
                  <c:v>97.658657586320416</c:v>
                </c:pt>
                <c:pt idx="50">
                  <c:v>112.44100622640146</c:v>
                </c:pt>
                <c:pt idx="51">
                  <c:v>107.13397039498922</c:v>
                </c:pt>
                <c:pt idx="52">
                  <c:v>111.52978397843751</c:v>
                </c:pt>
                <c:pt idx="53">
                  <c:v>117.66816218542724</c:v>
                </c:pt>
                <c:pt idx="54">
                  <c:v>112.35413350323368</c:v>
                </c:pt>
                <c:pt idx="55">
                  <c:v>118.51402817416592</c:v>
                </c:pt>
                <c:pt idx="56">
                  <c:v>119.28189698111309</c:v>
                </c:pt>
                <c:pt idx="57">
                  <c:v>114.78334228233949</c:v>
                </c:pt>
                <c:pt idx="58">
                  <c:v>113.85786537701364</c:v>
                </c:pt>
                <c:pt idx="59">
                  <c:v>128.18783036270406</c:v>
                </c:pt>
                <c:pt idx="60">
                  <c:v>130.27008616073738</c:v>
                </c:pt>
                <c:pt idx="61">
                  <c:v>130.44356265127362</c:v>
                </c:pt>
                <c:pt idx="62">
                  <c:v>133.13312064408339</c:v>
                </c:pt>
                <c:pt idx="63">
                  <c:v>135.77776301841322</c:v>
                </c:pt>
                <c:pt idx="64">
                  <c:v>131.39781782712251</c:v>
                </c:pt>
                <c:pt idx="65">
                  <c:v>121.03010967643944</c:v>
                </c:pt>
                <c:pt idx="66">
                  <c:v>116.82229619668855</c:v>
                </c:pt>
                <c:pt idx="67">
                  <c:v>115.6509936908199</c:v>
                </c:pt>
                <c:pt idx="68">
                  <c:v>106.73053669606776</c:v>
                </c:pt>
                <c:pt idx="69">
                  <c:v>92.269321280328214</c:v>
                </c:pt>
                <c:pt idx="70">
                  <c:v>95.703348925547729</c:v>
                </c:pt>
                <c:pt idx="71">
                  <c:v>97.604866426464227</c:v>
                </c:pt>
                <c:pt idx="72">
                  <c:v>102.41998210099155</c:v>
                </c:pt>
                <c:pt idx="73">
                  <c:v>112.62524094890891</c:v>
                </c:pt>
                <c:pt idx="74">
                  <c:v>112.96143569801013</c:v>
                </c:pt>
                <c:pt idx="75">
                  <c:v>111.88561250088624</c:v>
                </c:pt>
                <c:pt idx="76">
                  <c:v>111.6599585852895</c:v>
                </c:pt>
                <c:pt idx="77">
                  <c:v>117.39920638614625</c:v>
                </c:pt>
                <c:pt idx="78">
                  <c:v>108.18962190716705</c:v>
                </c:pt>
                <c:pt idx="79">
                  <c:v>102.41998210099155</c:v>
                </c:pt>
                <c:pt idx="80">
                  <c:v>90.414064176888047</c:v>
                </c:pt>
                <c:pt idx="81">
                  <c:v>87.410634766317372</c:v>
                </c:pt>
                <c:pt idx="82">
                  <c:v>88.217502164160294</c:v>
                </c:pt>
                <c:pt idx="83">
                  <c:v>95.045483040506468</c:v>
                </c:pt>
                <c:pt idx="84">
                  <c:v>95.132355763674212</c:v>
                </c:pt>
                <c:pt idx="85">
                  <c:v>105.22895646868207</c:v>
                </c:pt>
                <c:pt idx="86">
                  <c:v>109.4910990198877</c:v>
                </c:pt>
                <c:pt idx="87">
                  <c:v>115.87503387162097</c:v>
                </c:pt>
                <c:pt idx="88">
                  <c:v>113.43856328593461</c:v>
                </c:pt>
                <c:pt idx="89">
                  <c:v>108.4787493913941</c:v>
                </c:pt>
                <c:pt idx="90">
                  <c:v>100.64164635614574</c:v>
                </c:pt>
                <c:pt idx="91">
                  <c:v>93.874180534637802</c:v>
                </c:pt>
                <c:pt idx="92">
                  <c:v>91.444971755532023</c:v>
                </c:pt>
                <c:pt idx="93">
                  <c:v>93.57052943724959</c:v>
                </c:pt>
                <c:pt idx="94">
                  <c:v>105.07215523770125</c:v>
                </c:pt>
                <c:pt idx="95">
                  <c:v>116.82229619668855</c:v>
                </c:pt>
                <c:pt idx="96">
                  <c:v>121.1169823996072</c:v>
                </c:pt>
                <c:pt idx="97">
                  <c:v>131.23187209896616</c:v>
                </c:pt>
                <c:pt idx="98">
                  <c:v>133.13312064408339</c:v>
                </c:pt>
                <c:pt idx="99">
                  <c:v>134.07446594156681</c:v>
                </c:pt>
                <c:pt idx="100">
                  <c:v>127.84087738163161</c:v>
                </c:pt>
                <c:pt idx="101">
                  <c:v>120.40263579671692</c:v>
                </c:pt>
                <c:pt idx="102">
                  <c:v>105.23971470065329</c:v>
                </c:pt>
                <c:pt idx="103">
                  <c:v>107.40884322185438</c:v>
                </c:pt>
                <c:pt idx="104">
                  <c:v>118.25098940246912</c:v>
                </c:pt>
                <c:pt idx="105">
                  <c:v>118.68750466470213</c:v>
                </c:pt>
                <c:pt idx="106">
                  <c:v>116.50277670714276</c:v>
                </c:pt>
                <c:pt idx="107">
                  <c:v>117.42959839146501</c:v>
                </c:pt>
                <c:pt idx="108">
                  <c:v>131.57156327345805</c:v>
                </c:pt>
                <c:pt idx="109">
                  <c:v>138.46409354163163</c:v>
                </c:pt>
                <c:pt idx="110">
                  <c:v>140.59449242773624</c:v>
                </c:pt>
                <c:pt idx="111">
                  <c:v>138.28819644890186</c:v>
                </c:pt>
                <c:pt idx="112">
                  <c:v>120.55298208851499</c:v>
                </c:pt>
                <c:pt idx="113">
                  <c:v>116.18890528938186</c:v>
                </c:pt>
                <c:pt idx="114">
                  <c:v>119.20820309211011</c:v>
                </c:pt>
                <c:pt idx="115">
                  <c:v>124.11019148980517</c:v>
                </c:pt>
                <c:pt idx="116">
                  <c:v>122.01637059240278</c:v>
                </c:pt>
                <c:pt idx="117">
                  <c:v>113.61203977647082</c:v>
                </c:pt>
                <c:pt idx="118">
                  <c:v>107.5823197123906</c:v>
                </c:pt>
                <c:pt idx="119">
                  <c:v>116.75129186567838</c:v>
                </c:pt>
                <c:pt idx="120">
                  <c:v>125.06444666565409</c:v>
                </c:pt>
                <c:pt idx="121">
                  <c:v>130.1073679021724</c:v>
                </c:pt>
                <c:pt idx="122">
                  <c:v>125.73683616385654</c:v>
                </c:pt>
                <c:pt idx="123">
                  <c:v>133.80551014228584</c:v>
                </c:pt>
                <c:pt idx="124">
                  <c:v>132.86416484480239</c:v>
                </c:pt>
                <c:pt idx="125">
                  <c:v>131.45214689857727</c:v>
                </c:pt>
                <c:pt idx="126">
                  <c:v>115.91994949010089</c:v>
                </c:pt>
                <c:pt idx="127">
                  <c:v>100.52222998126499</c:v>
                </c:pt>
                <c:pt idx="128">
                  <c:v>88.755413762722256</c:v>
                </c:pt>
                <c:pt idx="129">
                  <c:v>73.962844802268549</c:v>
                </c:pt>
                <c:pt idx="130">
                  <c:v>77.324792293280751</c:v>
                </c:pt>
                <c:pt idx="131">
                  <c:v>77.9971817914832</c:v>
                </c:pt>
                <c:pt idx="132">
                  <c:v>83.107341977821747</c:v>
                </c:pt>
                <c:pt idx="133">
                  <c:v>101.53081422856864</c:v>
                </c:pt>
                <c:pt idx="134">
                  <c:v>112.2890461998077</c:v>
                </c:pt>
                <c:pt idx="135">
                  <c:v>111.61665670160525</c:v>
                </c:pt>
                <c:pt idx="136">
                  <c:v>100.18603523216376</c:v>
                </c:pt>
                <c:pt idx="137">
                  <c:v>94.134529748341791</c:v>
                </c:pt>
                <c:pt idx="138">
                  <c:v>80.41778398501198</c:v>
                </c:pt>
                <c:pt idx="139">
                  <c:v>76.988597544179527</c:v>
                </c:pt>
                <c:pt idx="140">
                  <c:v>77.9971817914832</c:v>
                </c:pt>
                <c:pt idx="141">
                  <c:v>80.686739784292953</c:v>
                </c:pt>
                <c:pt idx="142">
                  <c:v>78.669571289685635</c:v>
                </c:pt>
                <c:pt idx="143">
                  <c:v>80.686739784292953</c:v>
                </c:pt>
                <c:pt idx="144">
                  <c:v>97.496477239353993</c:v>
                </c:pt>
                <c:pt idx="145">
                  <c:v>106.23754071598572</c:v>
                </c:pt>
                <c:pt idx="146">
                  <c:v>105.02723961922133</c:v>
                </c:pt>
                <c:pt idx="147">
                  <c:v>107.07802758873879</c:v>
                </c:pt>
                <c:pt idx="148">
                  <c:v>112.96143569801013</c:v>
                </c:pt>
                <c:pt idx="149">
                  <c:v>121.5680212750014</c:v>
                </c:pt>
                <c:pt idx="150">
                  <c:v>126.40922566205897</c:v>
                </c:pt>
                <c:pt idx="151">
                  <c:v>126.24112828750836</c:v>
                </c:pt>
                <c:pt idx="152">
                  <c:v>125.46788036457555</c:v>
                </c:pt>
                <c:pt idx="153">
                  <c:v>117.66816218542724</c:v>
                </c:pt>
                <c:pt idx="154">
                  <c:v>119.50593716191416</c:v>
                </c:pt>
                <c:pt idx="155">
                  <c:v>133.78372472254406</c:v>
                </c:pt>
                <c:pt idx="156">
                  <c:v>140.19321037520902</c:v>
                </c:pt>
                <c:pt idx="157">
                  <c:v>148.59807910273952</c:v>
                </c:pt>
                <c:pt idx="158">
                  <c:v>152.80051346650478</c:v>
                </c:pt>
                <c:pt idx="159">
                  <c:v>162.4493027657098</c:v>
                </c:pt>
                <c:pt idx="160">
                  <c:v>164.06303756139567</c:v>
                </c:pt>
                <c:pt idx="161">
                  <c:v>160.02870057218104</c:v>
                </c:pt>
                <c:pt idx="162">
                  <c:v>143.08448521747951</c:v>
                </c:pt>
                <c:pt idx="163">
                  <c:v>131.45214689857727</c:v>
                </c:pt>
                <c:pt idx="164">
                  <c:v>119.68533068003455</c:v>
                </c:pt>
                <c:pt idx="165">
                  <c:v>100.58946893108522</c:v>
                </c:pt>
                <c:pt idx="166">
                  <c:v>97.160282490252769</c:v>
                </c:pt>
                <c:pt idx="167">
                  <c:v>101.93424792749011</c:v>
                </c:pt>
                <c:pt idx="168">
                  <c:v>104.55656697047964</c:v>
                </c:pt>
                <c:pt idx="169">
                  <c:v>116.99577268722479</c:v>
                </c:pt>
                <c:pt idx="170">
                  <c:v>131.25043004911655</c:v>
                </c:pt>
                <c:pt idx="171">
                  <c:v>130.44356265127362</c:v>
                </c:pt>
                <c:pt idx="172">
                  <c:v>112.12094882525709</c:v>
                </c:pt>
                <c:pt idx="173">
                  <c:v>107.31336391310964</c:v>
                </c:pt>
                <c:pt idx="174">
                  <c:v>88.755413762722256</c:v>
                </c:pt>
                <c:pt idx="175">
                  <c:v>84.183165174945657</c:v>
                </c:pt>
                <c:pt idx="176">
                  <c:v>77.9971817914832</c:v>
                </c:pt>
                <c:pt idx="177">
                  <c:v>69.928507813053898</c:v>
                </c:pt>
                <c:pt idx="178">
                  <c:v>79.073004988607096</c:v>
                </c:pt>
                <c:pt idx="179">
                  <c:v>92.117361253734458</c:v>
                </c:pt>
                <c:pt idx="180">
                  <c:v>93.125945501038117</c:v>
                </c:pt>
                <c:pt idx="181">
                  <c:v>99.244689934680324</c:v>
                </c:pt>
                <c:pt idx="182">
                  <c:v>118.34055168362967</c:v>
                </c:pt>
                <c:pt idx="183">
                  <c:v>144.56374211352488</c:v>
                </c:pt>
                <c:pt idx="184">
                  <c:v>154.11167298799955</c:v>
                </c:pt>
                <c:pt idx="185">
                  <c:v>154.6495845865615</c:v>
                </c:pt>
                <c:pt idx="186">
                  <c:v>140.52940512431024</c:v>
                </c:pt>
                <c:pt idx="187">
                  <c:v>129.6366952534307</c:v>
                </c:pt>
                <c:pt idx="188">
                  <c:v>131.11595214947607</c:v>
                </c:pt>
                <c:pt idx="189">
                  <c:v>135.31838651324131</c:v>
                </c:pt>
                <c:pt idx="190">
                  <c:v>160.02870057218104</c:v>
                </c:pt>
                <c:pt idx="191">
                  <c:v>182.2175540128616</c:v>
                </c:pt>
                <c:pt idx="192">
                  <c:v>175.22470323155625</c:v>
                </c:pt>
                <c:pt idx="193">
                  <c:v>193.31198073320189</c:v>
                </c:pt>
                <c:pt idx="194">
                  <c:v>190.95861748949335</c:v>
                </c:pt>
                <c:pt idx="195">
                  <c:v>159.89422267254056</c:v>
                </c:pt>
                <c:pt idx="196">
                  <c:v>114.03725889513406</c:v>
                </c:pt>
                <c:pt idx="197">
                  <c:v>119.68533068003455</c:v>
                </c:pt>
                <c:pt idx="198">
                  <c:v>102.74111532533303</c:v>
                </c:pt>
                <c:pt idx="199">
                  <c:v>97.496477239353993</c:v>
                </c:pt>
                <c:pt idx="200">
                  <c:v>89.293325361284218</c:v>
                </c:pt>
                <c:pt idx="201">
                  <c:v>75.643818547774643</c:v>
                </c:pt>
                <c:pt idx="202">
                  <c:v>67.070852445693518</c:v>
                </c:pt>
                <c:pt idx="203">
                  <c:v>70.197463612334872</c:v>
                </c:pt>
                <c:pt idx="204">
                  <c:v>93.798334999240566</c:v>
                </c:pt>
                <c:pt idx="205">
                  <c:v>106.57373546508695</c:v>
                </c:pt>
                <c:pt idx="206">
                  <c:v>151.69107079447076</c:v>
                </c:pt>
                <c:pt idx="207">
                  <c:v>152.22898239303271</c:v>
                </c:pt>
                <c:pt idx="208">
                  <c:v>133.97360751683641</c:v>
                </c:pt>
                <c:pt idx="209">
                  <c:v>123.45071186996823</c:v>
                </c:pt>
                <c:pt idx="210">
                  <c:v>93.29404287558873</c:v>
                </c:pt>
                <c:pt idx="211">
                  <c:v>71.945676307661216</c:v>
                </c:pt>
                <c:pt idx="212">
                  <c:v>58.228930544331412</c:v>
                </c:pt>
                <c:pt idx="213">
                  <c:v>50.429212365183098</c:v>
                </c:pt>
                <c:pt idx="214">
                  <c:v>49.756822866980663</c:v>
                </c:pt>
                <c:pt idx="215">
                  <c:v>56.749673648286048</c:v>
                </c:pt>
                <c:pt idx="216">
                  <c:v>70.937092060357557</c:v>
                </c:pt>
                <c:pt idx="217">
                  <c:v>88.083024264519821</c:v>
                </c:pt>
                <c:pt idx="218">
                  <c:v>157.87705417793322</c:v>
                </c:pt>
                <c:pt idx="219">
                  <c:v>162.38206381588958</c:v>
                </c:pt>
                <c:pt idx="220">
                  <c:v>130.94785477492545</c:v>
                </c:pt>
                <c:pt idx="221">
                  <c:v>126.40922566205897</c:v>
                </c:pt>
                <c:pt idx="222">
                  <c:v>129.26688102941935</c:v>
                </c:pt>
                <c:pt idx="223">
                  <c:v>133.13312064408339</c:v>
                </c:pt>
                <c:pt idx="224">
                  <c:v>137.03297973365756</c:v>
                </c:pt>
                <c:pt idx="225">
                  <c:v>125.56873878930593</c:v>
                </c:pt>
                <c:pt idx="226">
                  <c:v>126.140269862778</c:v>
                </c:pt>
                <c:pt idx="227">
                  <c:v>162.4493027657098</c:v>
                </c:pt>
                <c:pt idx="228">
                  <c:v>177.67892489999514</c:v>
                </c:pt>
                <c:pt idx="229">
                  <c:v>215.83702892298368</c:v>
                </c:pt>
                <c:pt idx="230">
                  <c:v>241.52230775431693</c:v>
                </c:pt>
                <c:pt idx="231">
                  <c:v>247.43933533849841</c:v>
                </c:pt>
                <c:pt idx="232">
                  <c:v>247.43933533849841</c:v>
                </c:pt>
                <c:pt idx="233">
                  <c:v>252.280539725556</c:v>
                </c:pt>
                <c:pt idx="234">
                  <c:v>254.16323032052284</c:v>
                </c:pt>
                <c:pt idx="235">
                  <c:v>225.58667664691905</c:v>
                </c:pt>
                <c:pt idx="236">
                  <c:v>196.33773347511288</c:v>
                </c:pt>
                <c:pt idx="237">
                  <c:v>188.941448994886</c:v>
                </c:pt>
                <c:pt idx="238">
                  <c:v>196.33773347511288</c:v>
                </c:pt>
                <c:pt idx="239">
                  <c:v>223.2333134032105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D7-47F9-AF87-A199E2EBA0AC}"/>
            </c:ext>
          </c:extLst>
        </c:ser>
        <c:ser>
          <c:idx val="1"/>
          <c:order val="1"/>
          <c:tx>
            <c:strRef>
              <c:f>'Fokvarkens gegevens'!$I$4</c:f>
              <c:strCache>
                <c:ptCount val="1"/>
                <c:pt idx="0">
                  <c:v>Kostprijs vermeerderingsbedrijf (zeugen-en biggenvoeder, big 23 kg)</c:v>
                </c:pt>
              </c:strCache>
            </c:strRef>
          </c:tx>
          <c:marker>
            <c:symbol val="none"/>
          </c:marker>
          <c:cat>
            <c:numRef>
              <c:f>'Fokvarkens gegevens'!$B$5:$B$250</c:f>
              <c:numCache>
                <c:formatCode>mm</c:formatCode>
                <c:ptCount val="246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  <c:pt idx="190">
                  <c:v>43770</c:v>
                </c:pt>
                <c:pt idx="191">
                  <c:v>43800</c:v>
                </c:pt>
                <c:pt idx="192">
                  <c:v>43831</c:v>
                </c:pt>
                <c:pt idx="193">
                  <c:v>43862</c:v>
                </c:pt>
                <c:pt idx="194">
                  <c:v>43891</c:v>
                </c:pt>
                <c:pt idx="195">
                  <c:v>43922</c:v>
                </c:pt>
                <c:pt idx="196">
                  <c:v>43952</c:v>
                </c:pt>
                <c:pt idx="197">
                  <c:v>43983</c:v>
                </c:pt>
                <c:pt idx="198">
                  <c:v>44013</c:v>
                </c:pt>
                <c:pt idx="199">
                  <c:v>44044</c:v>
                </c:pt>
                <c:pt idx="200">
                  <c:v>44075</c:v>
                </c:pt>
                <c:pt idx="201">
                  <c:v>44105</c:v>
                </c:pt>
                <c:pt idx="202">
                  <c:v>44136</c:v>
                </c:pt>
                <c:pt idx="203">
                  <c:v>44166</c:v>
                </c:pt>
                <c:pt idx="204">
                  <c:v>44197</c:v>
                </c:pt>
                <c:pt idx="205">
                  <c:v>44228</c:v>
                </c:pt>
                <c:pt idx="206">
                  <c:v>44256</c:v>
                </c:pt>
                <c:pt idx="207">
                  <c:v>44287</c:v>
                </c:pt>
                <c:pt idx="208">
                  <c:v>44317</c:v>
                </c:pt>
                <c:pt idx="209">
                  <c:v>44348</c:v>
                </c:pt>
                <c:pt idx="210">
                  <c:v>44378</c:v>
                </c:pt>
                <c:pt idx="211">
                  <c:v>44409</c:v>
                </c:pt>
                <c:pt idx="212">
                  <c:v>44440</c:v>
                </c:pt>
                <c:pt idx="213">
                  <c:v>44470</c:v>
                </c:pt>
                <c:pt idx="214">
                  <c:v>44501</c:v>
                </c:pt>
                <c:pt idx="215">
                  <c:v>44531</c:v>
                </c:pt>
                <c:pt idx="216">
                  <c:v>44562</c:v>
                </c:pt>
                <c:pt idx="217">
                  <c:v>44593</c:v>
                </c:pt>
                <c:pt idx="218">
                  <c:v>44621</c:v>
                </c:pt>
                <c:pt idx="219">
                  <c:v>44652</c:v>
                </c:pt>
                <c:pt idx="220">
                  <c:v>44682</c:v>
                </c:pt>
                <c:pt idx="221">
                  <c:v>44713</c:v>
                </c:pt>
                <c:pt idx="222">
                  <c:v>44743</c:v>
                </c:pt>
                <c:pt idx="223">
                  <c:v>44774</c:v>
                </c:pt>
                <c:pt idx="224">
                  <c:v>44805</c:v>
                </c:pt>
                <c:pt idx="225">
                  <c:v>44835</c:v>
                </c:pt>
                <c:pt idx="226">
                  <c:v>44866</c:v>
                </c:pt>
                <c:pt idx="227">
                  <c:v>44896</c:v>
                </c:pt>
                <c:pt idx="228">
                  <c:v>44927</c:v>
                </c:pt>
                <c:pt idx="229">
                  <c:v>44958</c:v>
                </c:pt>
                <c:pt idx="230">
                  <c:v>44986</c:v>
                </c:pt>
                <c:pt idx="231">
                  <c:v>45017</c:v>
                </c:pt>
                <c:pt idx="232">
                  <c:v>45047</c:v>
                </c:pt>
                <c:pt idx="233">
                  <c:v>45078</c:v>
                </c:pt>
                <c:pt idx="234">
                  <c:v>45108</c:v>
                </c:pt>
                <c:pt idx="235">
                  <c:v>45139</c:v>
                </c:pt>
                <c:pt idx="236">
                  <c:v>45170</c:v>
                </c:pt>
                <c:pt idx="237">
                  <c:v>45200</c:v>
                </c:pt>
                <c:pt idx="238">
                  <c:v>45231</c:v>
                </c:pt>
                <c:pt idx="239">
                  <c:v>45261</c:v>
                </c:pt>
              </c:numCache>
            </c:numRef>
          </c:cat>
          <c:val>
            <c:numRef>
              <c:f>'Fokvarkens gegevens'!$J$5:$J$250</c:f>
              <c:numCache>
                <c:formatCode>0.0</c:formatCode>
                <c:ptCount val="246"/>
                <c:pt idx="0">
                  <c:v>105.5066160513632</c:v>
                </c:pt>
                <c:pt idx="1">
                  <c:v>106.19103425191913</c:v>
                </c:pt>
                <c:pt idx="2">
                  <c:v>106.19103425191913</c:v>
                </c:pt>
                <c:pt idx="3">
                  <c:v>107.09816604363375</c:v>
                </c:pt>
                <c:pt idx="4">
                  <c:v>107.55173193949106</c:v>
                </c:pt>
                <c:pt idx="5">
                  <c:v>107.55173193949106</c:v>
                </c:pt>
                <c:pt idx="6">
                  <c:v>105.66312817917292</c:v>
                </c:pt>
                <c:pt idx="7">
                  <c:v>105.66312817917292</c:v>
                </c:pt>
                <c:pt idx="8">
                  <c:v>101.61877642017568</c:v>
                </c:pt>
                <c:pt idx="9">
                  <c:v>97.945698436437752</c:v>
                </c:pt>
                <c:pt idx="10">
                  <c:v>97.945698436437752</c:v>
                </c:pt>
                <c:pt idx="11">
                  <c:v>97.085627430482987</c:v>
                </c:pt>
                <c:pt idx="12">
                  <c:v>96.820587010523965</c:v>
                </c:pt>
                <c:pt idx="13">
                  <c:v>96.555546590564944</c:v>
                </c:pt>
                <c:pt idx="14">
                  <c:v>96.607827822829663</c:v>
                </c:pt>
                <c:pt idx="15">
                  <c:v>96.282120583373711</c:v>
                </c:pt>
                <c:pt idx="16">
                  <c:v>96.282120583373711</c:v>
                </c:pt>
                <c:pt idx="17">
                  <c:v>96.282120583373711</c:v>
                </c:pt>
                <c:pt idx="18">
                  <c:v>96.282120583373711</c:v>
                </c:pt>
                <c:pt idx="19">
                  <c:v>96.293377379628083</c:v>
                </c:pt>
                <c:pt idx="20">
                  <c:v>96.304634175882455</c:v>
                </c:pt>
                <c:pt idx="21">
                  <c:v>96.304634175882455</c:v>
                </c:pt>
                <c:pt idx="22">
                  <c:v>96.304634175882455</c:v>
                </c:pt>
                <c:pt idx="23">
                  <c:v>96.304634175882455</c:v>
                </c:pt>
                <c:pt idx="24">
                  <c:v>96.304634175882455</c:v>
                </c:pt>
                <c:pt idx="25">
                  <c:v>96.714900241021297</c:v>
                </c:pt>
                <c:pt idx="26">
                  <c:v>96.972436130144061</c:v>
                </c:pt>
                <c:pt idx="27">
                  <c:v>97.487507908389603</c:v>
                </c:pt>
                <c:pt idx="28">
                  <c:v>98.856344309501452</c:v>
                </c:pt>
                <c:pt idx="29">
                  <c:v>98.856344309501452</c:v>
                </c:pt>
                <c:pt idx="30">
                  <c:v>98.856344309501452</c:v>
                </c:pt>
                <c:pt idx="31">
                  <c:v>98.856344309501452</c:v>
                </c:pt>
                <c:pt idx="32">
                  <c:v>100.56510247080466</c:v>
                </c:pt>
                <c:pt idx="33">
                  <c:v>102.69396454093066</c:v>
                </c:pt>
                <c:pt idx="34">
                  <c:v>104.74529486662479</c:v>
                </c:pt>
                <c:pt idx="35">
                  <c:v>106.45405302792798</c:v>
                </c:pt>
                <c:pt idx="36">
                  <c:v>106.7966251923189</c:v>
                </c:pt>
                <c:pt idx="37">
                  <c:v>109.11638433326625</c:v>
                </c:pt>
                <c:pt idx="38">
                  <c:v>112.69779361027861</c:v>
                </c:pt>
                <c:pt idx="39">
                  <c:v>112.72866477985335</c:v>
                </c:pt>
                <c:pt idx="40">
                  <c:v>114.12831010293215</c:v>
                </c:pt>
                <c:pt idx="41">
                  <c:v>113.8195984071847</c:v>
                </c:pt>
                <c:pt idx="42">
                  <c:v>118.50232838027412</c:v>
                </c:pt>
                <c:pt idx="43">
                  <c:v>126.28285638935122</c:v>
                </c:pt>
                <c:pt idx="44">
                  <c:v>132.52994083074668</c:v>
                </c:pt>
                <c:pt idx="45">
                  <c:v>138.77702527214214</c:v>
                </c:pt>
                <c:pt idx="46">
                  <c:v>140.92798162618041</c:v>
                </c:pt>
                <c:pt idx="47">
                  <c:v>141.18527448184466</c:v>
                </c:pt>
                <c:pt idx="48">
                  <c:v>139.43675541673576</c:v>
                </c:pt>
                <c:pt idx="49">
                  <c:v>142.0566845454986</c:v>
                </c:pt>
                <c:pt idx="50">
                  <c:v>142.3226050811621</c:v>
                </c:pt>
                <c:pt idx="51">
                  <c:v>144.54707320935697</c:v>
                </c:pt>
                <c:pt idx="52">
                  <c:v>142.07036375720759</c:v>
                </c:pt>
                <c:pt idx="53">
                  <c:v>139.86289163206624</c:v>
                </c:pt>
                <c:pt idx="54">
                  <c:v>139.62256811256574</c:v>
                </c:pt>
                <c:pt idx="55">
                  <c:v>137.4832860228039</c:v>
                </c:pt>
                <c:pt idx="56">
                  <c:v>133.40245234356416</c:v>
                </c:pt>
                <c:pt idx="57">
                  <c:v>127.97843978588077</c:v>
                </c:pt>
                <c:pt idx="58">
                  <c:v>123.75790924453749</c:v>
                </c:pt>
                <c:pt idx="59">
                  <c:v>119.10948108060877</c:v>
                </c:pt>
                <c:pt idx="60">
                  <c:v>114.35572012455391</c:v>
                </c:pt>
                <c:pt idx="61">
                  <c:v>114.35572012455391</c:v>
                </c:pt>
                <c:pt idx="62">
                  <c:v>113.13545725453716</c:v>
                </c:pt>
                <c:pt idx="63">
                  <c:v>112.49891924186369</c:v>
                </c:pt>
                <c:pt idx="64">
                  <c:v>111.59023878626388</c:v>
                </c:pt>
                <c:pt idx="65">
                  <c:v>114.64924588457839</c:v>
                </c:pt>
                <c:pt idx="66">
                  <c:v>115.56881550692606</c:v>
                </c:pt>
                <c:pt idx="67">
                  <c:v>109.8403994542408</c:v>
                </c:pt>
                <c:pt idx="68">
                  <c:v>106.333596438231</c:v>
                </c:pt>
                <c:pt idx="69">
                  <c:v>105.13963073853789</c:v>
                </c:pt>
                <c:pt idx="70">
                  <c:v>105.00699584847825</c:v>
                </c:pt>
                <c:pt idx="71">
                  <c:v>105.44086076170676</c:v>
                </c:pt>
                <c:pt idx="72">
                  <c:v>107.03827675324766</c:v>
                </c:pt>
                <c:pt idx="73">
                  <c:v>107.03827675324766</c:v>
                </c:pt>
                <c:pt idx="74">
                  <c:v>106.43735079985224</c:v>
                </c:pt>
                <c:pt idx="75">
                  <c:v>106.29587658936313</c:v>
                </c:pt>
                <c:pt idx="76">
                  <c:v>107.99210996174511</c:v>
                </c:pt>
                <c:pt idx="77">
                  <c:v>110.14514732928853</c:v>
                </c:pt>
                <c:pt idx="78">
                  <c:v>111.7655275426721</c:v>
                </c:pt>
                <c:pt idx="79">
                  <c:v>121.56211500110075</c:v>
                </c:pt>
                <c:pt idx="80">
                  <c:v>126.09391612427754</c:v>
                </c:pt>
                <c:pt idx="81">
                  <c:v>131.06423444488991</c:v>
                </c:pt>
                <c:pt idx="82">
                  <c:v>131.06423444488991</c:v>
                </c:pt>
                <c:pt idx="83">
                  <c:v>133.96651195582024</c:v>
                </c:pt>
                <c:pt idx="84">
                  <c:v>139.23552501155541</c:v>
                </c:pt>
                <c:pt idx="85">
                  <c:v>146.59359867797298</c:v>
                </c:pt>
                <c:pt idx="86">
                  <c:v>146.59359867797298</c:v>
                </c:pt>
                <c:pt idx="87">
                  <c:v>145.24817560649254</c:v>
                </c:pt>
                <c:pt idx="88">
                  <c:v>146.11497087703802</c:v>
                </c:pt>
                <c:pt idx="89">
                  <c:v>146.22954109251069</c:v>
                </c:pt>
                <c:pt idx="90">
                  <c:v>143.48257231474574</c:v>
                </c:pt>
                <c:pt idx="91">
                  <c:v>142.53766869417612</c:v>
                </c:pt>
                <c:pt idx="92">
                  <c:v>142.4038182137522</c:v>
                </c:pt>
                <c:pt idx="93">
                  <c:v>140.24327608269039</c:v>
                </c:pt>
                <c:pt idx="94">
                  <c:v>137.76439971348771</c:v>
                </c:pt>
                <c:pt idx="95">
                  <c:v>135.03549215738892</c:v>
                </c:pt>
                <c:pt idx="96">
                  <c:v>136.0950677191835</c:v>
                </c:pt>
                <c:pt idx="97">
                  <c:v>139.97090407655946</c:v>
                </c:pt>
                <c:pt idx="98">
                  <c:v>139.05574121343147</c:v>
                </c:pt>
                <c:pt idx="99">
                  <c:v>146.31783602647633</c:v>
                </c:pt>
                <c:pt idx="100">
                  <c:v>151.81000514768039</c:v>
                </c:pt>
                <c:pt idx="101">
                  <c:v>153.77312223071311</c:v>
                </c:pt>
                <c:pt idx="102">
                  <c:v>155.96062999266124</c:v>
                </c:pt>
                <c:pt idx="103">
                  <c:v>164.95345199311501</c:v>
                </c:pt>
                <c:pt idx="104">
                  <c:v>168.56570008579513</c:v>
                </c:pt>
                <c:pt idx="105">
                  <c:v>168.47570373041256</c:v>
                </c:pt>
                <c:pt idx="106">
                  <c:v>168.3369097353858</c:v>
                </c:pt>
                <c:pt idx="107">
                  <c:v>171.05119502838619</c:v>
                </c:pt>
                <c:pt idx="108">
                  <c:v>169.59950846071408</c:v>
                </c:pt>
                <c:pt idx="109">
                  <c:v>167.5082756735577</c:v>
                </c:pt>
                <c:pt idx="110">
                  <c:v>165.30277628458285</c:v>
                </c:pt>
                <c:pt idx="111">
                  <c:v>165.27518482327525</c:v>
                </c:pt>
                <c:pt idx="112">
                  <c:v>164.50854932847022</c:v>
                </c:pt>
                <c:pt idx="113">
                  <c:v>162.8029740257065</c:v>
                </c:pt>
                <c:pt idx="114">
                  <c:v>158.91418910995824</c:v>
                </c:pt>
                <c:pt idx="115">
                  <c:v>154.44802479895509</c:v>
                </c:pt>
                <c:pt idx="116">
                  <c:v>150.41842778794884</c:v>
                </c:pt>
                <c:pt idx="117">
                  <c:v>148.00426263391938</c:v>
                </c:pt>
                <c:pt idx="118">
                  <c:v>148.42263219969257</c:v>
                </c:pt>
                <c:pt idx="119">
                  <c:v>148.64826790328198</c:v>
                </c:pt>
                <c:pt idx="120">
                  <c:v>147.21467061110792</c:v>
                </c:pt>
                <c:pt idx="121">
                  <c:v>145.87848129184414</c:v>
                </c:pt>
                <c:pt idx="122">
                  <c:v>146.82222851835766</c:v>
                </c:pt>
                <c:pt idx="123">
                  <c:v>149.94249694006533</c:v>
                </c:pt>
                <c:pt idx="124">
                  <c:v>149.94249694006533</c:v>
                </c:pt>
                <c:pt idx="125">
                  <c:v>146.18470910013724</c:v>
                </c:pt>
                <c:pt idx="126">
                  <c:v>140.37076812702097</c:v>
                </c:pt>
                <c:pt idx="127">
                  <c:v>133.36311592439804</c:v>
                </c:pt>
                <c:pt idx="128">
                  <c:v>130.55179364848343</c:v>
                </c:pt>
                <c:pt idx="129">
                  <c:v>126.76584031827316</c:v>
                </c:pt>
                <c:pt idx="130">
                  <c:v>127.71785042525896</c:v>
                </c:pt>
                <c:pt idx="131">
                  <c:v>130.35752762837126</c:v>
                </c:pt>
                <c:pt idx="132">
                  <c:v>134.75360998572376</c:v>
                </c:pt>
                <c:pt idx="133">
                  <c:v>135.01261164543516</c:v>
                </c:pt>
                <c:pt idx="134">
                  <c:v>134.81539411214592</c:v>
                </c:pt>
                <c:pt idx="135">
                  <c:v>134.81539411214592</c:v>
                </c:pt>
                <c:pt idx="136">
                  <c:v>133.35311003959083</c:v>
                </c:pt>
                <c:pt idx="137">
                  <c:v>132.89589871960911</c:v>
                </c:pt>
                <c:pt idx="138">
                  <c:v>133.14376091192753</c:v>
                </c:pt>
                <c:pt idx="139">
                  <c:v>132.96194363094708</c:v>
                </c:pt>
                <c:pt idx="140">
                  <c:v>131.56140202323198</c:v>
                </c:pt>
                <c:pt idx="141">
                  <c:v>131.16264803929738</c:v>
                </c:pt>
                <c:pt idx="142">
                  <c:v>130.92074765168945</c:v>
                </c:pt>
                <c:pt idx="143">
                  <c:v>130.92074765168945</c:v>
                </c:pt>
                <c:pt idx="144">
                  <c:v>128.65881310788222</c:v>
                </c:pt>
                <c:pt idx="145">
                  <c:v>125.53538486508644</c:v>
                </c:pt>
                <c:pt idx="146">
                  <c:v>122.47159792237181</c:v>
                </c:pt>
                <c:pt idx="147">
                  <c:v>122.54942434161006</c:v>
                </c:pt>
                <c:pt idx="148">
                  <c:v>125.01879900833283</c:v>
                </c:pt>
                <c:pt idx="149">
                  <c:v>128.18622640335784</c:v>
                </c:pt>
                <c:pt idx="150">
                  <c:v>128.46290452337371</c:v>
                </c:pt>
                <c:pt idx="151">
                  <c:v>128.46290452337371</c:v>
                </c:pt>
                <c:pt idx="152">
                  <c:v>128.18121538700419</c:v>
                </c:pt>
                <c:pt idx="153">
                  <c:v>125.54646587708113</c:v>
                </c:pt>
                <c:pt idx="154">
                  <c:v>125.54646587708113</c:v>
                </c:pt>
                <c:pt idx="155">
                  <c:v>128.67054455729229</c:v>
                </c:pt>
                <c:pt idx="156">
                  <c:v>133.77913718084898</c:v>
                </c:pt>
                <c:pt idx="157">
                  <c:v>133.77913718084898</c:v>
                </c:pt>
                <c:pt idx="158">
                  <c:v>134.998511944999</c:v>
                </c:pt>
                <c:pt idx="159">
                  <c:v>132.48507127374072</c:v>
                </c:pt>
                <c:pt idx="160">
                  <c:v>132.48507127374072</c:v>
                </c:pt>
                <c:pt idx="161">
                  <c:v>132.48507127374072</c:v>
                </c:pt>
                <c:pt idx="162">
                  <c:v>131.37865074771076</c:v>
                </c:pt>
                <c:pt idx="163">
                  <c:v>131.41080186269127</c:v>
                </c:pt>
                <c:pt idx="164">
                  <c:v>128.30793474107065</c:v>
                </c:pt>
                <c:pt idx="165">
                  <c:v>131.10298154849204</c:v>
                </c:pt>
                <c:pt idx="166">
                  <c:v>131.35357854916845</c:v>
                </c:pt>
                <c:pt idx="167">
                  <c:v>131.35357854916845</c:v>
                </c:pt>
                <c:pt idx="168">
                  <c:v>132.04345172016275</c:v>
                </c:pt>
                <c:pt idx="169">
                  <c:v>134.11522310231086</c:v>
                </c:pt>
                <c:pt idx="170">
                  <c:v>137.23087193276291</c:v>
                </c:pt>
                <c:pt idx="171">
                  <c:v>137.29467390077937</c:v>
                </c:pt>
                <c:pt idx="172">
                  <c:v>139.80368714079302</c:v>
                </c:pt>
                <c:pt idx="173">
                  <c:v>142.24328701751139</c:v>
                </c:pt>
                <c:pt idx="174">
                  <c:v>139.1527520471839</c:v>
                </c:pt>
                <c:pt idx="175">
                  <c:v>142.79550935199936</c:v>
                </c:pt>
                <c:pt idx="176">
                  <c:v>148.06082283614404</c:v>
                </c:pt>
                <c:pt idx="177">
                  <c:v>148.06082283614404</c:v>
                </c:pt>
                <c:pt idx="178">
                  <c:v>148.06082283614404</c:v>
                </c:pt>
                <c:pt idx="179">
                  <c:v>149.15424462556555</c:v>
                </c:pt>
                <c:pt idx="180">
                  <c:v>148.98570996127702</c:v>
                </c:pt>
                <c:pt idx="181">
                  <c:v>149.04686884100801</c:v>
                </c:pt>
                <c:pt idx="182">
                  <c:v>145.94290140147578</c:v>
                </c:pt>
                <c:pt idx="183">
                  <c:v>144.32962542032402</c:v>
                </c:pt>
                <c:pt idx="184">
                  <c:v>142.60674718215137</c:v>
                </c:pt>
                <c:pt idx="185">
                  <c:v>142.60674718215137</c:v>
                </c:pt>
                <c:pt idx="186">
                  <c:v>142.60674718215137</c:v>
                </c:pt>
                <c:pt idx="187">
                  <c:v>139.78899642721382</c:v>
                </c:pt>
                <c:pt idx="188">
                  <c:v>138.17631242807909</c:v>
                </c:pt>
                <c:pt idx="189">
                  <c:v>138.15909456813696</c:v>
                </c:pt>
                <c:pt idx="190">
                  <c:v>138.79006019962986</c:v>
                </c:pt>
                <c:pt idx="191">
                  <c:v>139.5817817289834</c:v>
                </c:pt>
                <c:pt idx="192">
                  <c:v>142.16178436734032</c:v>
                </c:pt>
                <c:pt idx="193">
                  <c:v>142.16178436734032</c:v>
                </c:pt>
                <c:pt idx="194">
                  <c:v>142.16178436734032</c:v>
                </c:pt>
                <c:pt idx="195">
                  <c:v>148.53712872501549</c:v>
                </c:pt>
                <c:pt idx="196">
                  <c:v>146.59370343638821</c:v>
                </c:pt>
                <c:pt idx="197">
                  <c:v>146.55821713412459</c:v>
                </c:pt>
                <c:pt idx="198">
                  <c:v>144.12208582634395</c:v>
                </c:pt>
                <c:pt idx="199">
                  <c:v>143.37596467499176</c:v>
                </c:pt>
                <c:pt idx="200">
                  <c:v>143.66697567112098</c:v>
                </c:pt>
                <c:pt idx="201">
                  <c:v>146.58561559915285</c:v>
                </c:pt>
                <c:pt idx="202">
                  <c:v>152.21833224217966</c:v>
                </c:pt>
                <c:pt idx="203">
                  <c:v>156.57894509108465</c:v>
                </c:pt>
                <c:pt idx="204">
                  <c:v>156.27824535490586</c:v>
                </c:pt>
                <c:pt idx="205">
                  <c:v>161.30669433556244</c:v>
                </c:pt>
                <c:pt idx="206">
                  <c:v>166.98710412444132</c:v>
                </c:pt>
                <c:pt idx="207">
                  <c:v>166.99134811554106</c:v>
                </c:pt>
                <c:pt idx="208">
                  <c:v>169.75845421144945</c:v>
                </c:pt>
                <c:pt idx="209">
                  <c:v>170.91991324012108</c:v>
                </c:pt>
                <c:pt idx="210">
                  <c:v>170.72676497765266</c:v>
                </c:pt>
                <c:pt idx="211">
                  <c:v>168.55437118571967</c:v>
                </c:pt>
                <c:pt idx="212">
                  <c:v>170.47445016336547</c:v>
                </c:pt>
                <c:pt idx="213">
                  <c:v>173.73395385353564</c:v>
                </c:pt>
                <c:pt idx="214">
                  <c:v>181.67744081163164</c:v>
                </c:pt>
                <c:pt idx="215">
                  <c:v>189.47605591526224</c:v>
                </c:pt>
                <c:pt idx="216">
                  <c:v>192.39289470651886</c:v>
                </c:pt>
                <c:pt idx="217">
                  <c:v>192.48615464274016</c:v>
                </c:pt>
                <c:pt idx="218">
                  <c:v>210.60820688419582</c:v>
                </c:pt>
                <c:pt idx="219">
                  <c:v>235.09523943809572</c:v>
                </c:pt>
                <c:pt idx="220">
                  <c:v>245.29408260846327</c:v>
                </c:pt>
                <c:pt idx="221">
                  <c:v>240.95289762110568</c:v>
                </c:pt>
                <c:pt idx="222">
                  <c:v>235.84695551386855</c:v>
                </c:pt>
                <c:pt idx="223">
                  <c:v>228.6666906562703</c:v>
                </c:pt>
                <c:pt idx="224">
                  <c:v>226.06888657286231</c:v>
                </c:pt>
                <c:pt idx="225">
                  <c:v>231.44324219720031</c:v>
                </c:pt>
                <c:pt idx="226">
                  <c:v>231.42314775033751</c:v>
                </c:pt>
                <c:pt idx="227">
                  <c:v>226.02415075343134</c:v>
                </c:pt>
                <c:pt idx="228">
                  <c:v>223.36221442362381</c:v>
                </c:pt>
                <c:pt idx="229">
                  <c:v>218.46443597287859</c:v>
                </c:pt>
                <c:pt idx="230">
                  <c:v>217.83022633591179</c:v>
                </c:pt>
                <c:pt idx="231">
                  <c:v>209.41314848921158</c:v>
                </c:pt>
                <c:pt idx="232">
                  <c:v>200.1938688030462</c:v>
                </c:pt>
                <c:pt idx="233">
                  <c:v>194.03645747376029</c:v>
                </c:pt>
                <c:pt idx="234">
                  <c:v>193.09842768040266</c:v>
                </c:pt>
                <c:pt idx="235">
                  <c:v>194.09460003340851</c:v>
                </c:pt>
                <c:pt idx="236">
                  <c:v>188.754612415427</c:v>
                </c:pt>
                <c:pt idx="237">
                  <c:v>188.64490724245624</c:v>
                </c:pt>
                <c:pt idx="238">
                  <c:v>188.62042616470961</c:v>
                </c:pt>
                <c:pt idx="239">
                  <c:v>185.7649001964981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D7-47F9-AF87-A199E2EBA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089752"/>
        <c:axId val="1"/>
      </c:lineChart>
      <c:dateAx>
        <c:axId val="131089752"/>
        <c:scaling>
          <c:orientation val="minMax"/>
          <c:max val="45261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Index  2004-2006=100</a:t>
                </a:r>
              </a:p>
            </c:rich>
          </c:tx>
          <c:layout>
            <c:manualLayout>
              <c:xMode val="edge"/>
              <c:yMode val="edge"/>
              <c:x val="0.81836888531078256"/>
              <c:y val="3.7438526242240193E-2"/>
            </c:manualLayout>
          </c:layout>
          <c:overlay val="0"/>
        </c:title>
        <c:numFmt formatCode="[$-813]mmm/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Offset val="100"/>
        <c:baseTimeUnit val="months"/>
        <c:majorUnit val="1"/>
        <c:majorTimeUnit val="years"/>
      </c:dateAx>
      <c:valAx>
        <c:axId val="1"/>
        <c:scaling>
          <c:orientation val="minMax"/>
          <c:max val="260"/>
          <c:min val="4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31089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011192917740624"/>
          <c:y val="0.93174128617881802"/>
          <c:w val="0.77728309379644178"/>
          <c:h val="4.778156996587035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5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37162984585889E-2"/>
          <c:y val="0.105167171745546"/>
          <c:w val="0.9299979534021996"/>
          <c:h val="0.68805755585885997"/>
        </c:manualLayout>
      </c:layout>
      <c:lineChart>
        <c:grouping val="standard"/>
        <c:varyColors val="0"/>
        <c:ser>
          <c:idx val="2"/>
          <c:order val="0"/>
          <c:tx>
            <c:strRef>
              <c:f>'Fokvarkens gegevens'!$K$4</c:f>
              <c:strCache>
                <c:ptCount val="1"/>
                <c:pt idx="0">
                  <c:v>Vereenvoudigde ratio</c:v>
                </c:pt>
              </c:strCache>
            </c:strRef>
          </c:tx>
          <c:marker>
            <c:symbol val="none"/>
          </c:marker>
          <c:cat>
            <c:numRef>
              <c:f>'Fokvarkens gegevens'!$B$5:$B$250</c:f>
              <c:numCache>
                <c:formatCode>mm</c:formatCode>
                <c:ptCount val="246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  <c:pt idx="190">
                  <c:v>43770</c:v>
                </c:pt>
                <c:pt idx="191">
                  <c:v>43800</c:v>
                </c:pt>
                <c:pt idx="192">
                  <c:v>43831</c:v>
                </c:pt>
                <c:pt idx="193">
                  <c:v>43862</c:v>
                </c:pt>
                <c:pt idx="194">
                  <c:v>43891</c:v>
                </c:pt>
                <c:pt idx="195">
                  <c:v>43922</c:v>
                </c:pt>
                <c:pt idx="196">
                  <c:v>43952</c:v>
                </c:pt>
                <c:pt idx="197">
                  <c:v>43983</c:v>
                </c:pt>
                <c:pt idx="198">
                  <c:v>44013</c:v>
                </c:pt>
                <c:pt idx="199">
                  <c:v>44044</c:v>
                </c:pt>
                <c:pt idx="200">
                  <c:v>44075</c:v>
                </c:pt>
                <c:pt idx="201">
                  <c:v>44105</c:v>
                </c:pt>
                <c:pt idx="202">
                  <c:v>44136</c:v>
                </c:pt>
                <c:pt idx="203">
                  <c:v>44166</c:v>
                </c:pt>
                <c:pt idx="204">
                  <c:v>44197</c:v>
                </c:pt>
                <c:pt idx="205">
                  <c:v>44228</c:v>
                </c:pt>
                <c:pt idx="206">
                  <c:v>44256</c:v>
                </c:pt>
                <c:pt idx="207">
                  <c:v>44287</c:v>
                </c:pt>
                <c:pt idx="208">
                  <c:v>44317</c:v>
                </c:pt>
                <c:pt idx="209">
                  <c:v>44348</c:v>
                </c:pt>
                <c:pt idx="210">
                  <c:v>44378</c:v>
                </c:pt>
                <c:pt idx="211">
                  <c:v>44409</c:v>
                </c:pt>
                <c:pt idx="212">
                  <c:v>44440</c:v>
                </c:pt>
                <c:pt idx="213">
                  <c:v>44470</c:v>
                </c:pt>
                <c:pt idx="214">
                  <c:v>44501</c:v>
                </c:pt>
                <c:pt idx="215">
                  <c:v>44531</c:v>
                </c:pt>
                <c:pt idx="216">
                  <c:v>44562</c:v>
                </c:pt>
                <c:pt idx="217">
                  <c:v>44593</c:v>
                </c:pt>
                <c:pt idx="218">
                  <c:v>44621</c:v>
                </c:pt>
                <c:pt idx="219">
                  <c:v>44652</c:v>
                </c:pt>
                <c:pt idx="220">
                  <c:v>44682</c:v>
                </c:pt>
                <c:pt idx="221">
                  <c:v>44713</c:v>
                </c:pt>
                <c:pt idx="222">
                  <c:v>44743</c:v>
                </c:pt>
                <c:pt idx="223">
                  <c:v>44774</c:v>
                </c:pt>
                <c:pt idx="224">
                  <c:v>44805</c:v>
                </c:pt>
                <c:pt idx="225">
                  <c:v>44835</c:v>
                </c:pt>
                <c:pt idx="226">
                  <c:v>44866</c:v>
                </c:pt>
                <c:pt idx="227">
                  <c:v>44896</c:v>
                </c:pt>
                <c:pt idx="228">
                  <c:v>44927</c:v>
                </c:pt>
                <c:pt idx="229">
                  <c:v>44958</c:v>
                </c:pt>
                <c:pt idx="230">
                  <c:v>44986</c:v>
                </c:pt>
                <c:pt idx="231">
                  <c:v>45017</c:v>
                </c:pt>
                <c:pt idx="232">
                  <c:v>45047</c:v>
                </c:pt>
                <c:pt idx="233">
                  <c:v>45078</c:v>
                </c:pt>
                <c:pt idx="234">
                  <c:v>45108</c:v>
                </c:pt>
                <c:pt idx="235">
                  <c:v>45139</c:v>
                </c:pt>
                <c:pt idx="236">
                  <c:v>45170</c:v>
                </c:pt>
                <c:pt idx="237">
                  <c:v>45200</c:v>
                </c:pt>
                <c:pt idx="238">
                  <c:v>45231</c:v>
                </c:pt>
                <c:pt idx="239">
                  <c:v>45261</c:v>
                </c:pt>
              </c:numCache>
            </c:numRef>
          </c:cat>
          <c:val>
            <c:numRef>
              <c:f>'Fokvarkens gegevens'!$L$5:$L$250</c:f>
              <c:numCache>
                <c:formatCode>0.0</c:formatCode>
                <c:ptCount val="246"/>
                <c:pt idx="0">
                  <c:v>67.559426529417678</c:v>
                </c:pt>
                <c:pt idx="1">
                  <c:v>83.454890255729765</c:v>
                </c:pt>
                <c:pt idx="2">
                  <c:v>91.540358572733922</c:v>
                </c:pt>
                <c:pt idx="3">
                  <c:v>78.926524553779387</c:v>
                </c:pt>
                <c:pt idx="4">
                  <c:v>67.319531971079684</c:v>
                </c:pt>
                <c:pt idx="5">
                  <c:v>80.503590072963888</c:v>
                </c:pt>
                <c:pt idx="6">
                  <c:v>79.646756904024485</c:v>
                </c:pt>
                <c:pt idx="7">
                  <c:v>74.984533693923993</c:v>
                </c:pt>
                <c:pt idx="8">
                  <c:v>81.336757836503509</c:v>
                </c:pt>
                <c:pt idx="9">
                  <c:v>81.157572091790371</c:v>
                </c:pt>
                <c:pt idx="10">
                  <c:v>80.192797756051377</c:v>
                </c:pt>
                <c:pt idx="11">
                  <c:v>88.99803692026876</c:v>
                </c:pt>
                <c:pt idx="12">
                  <c:v>93.615473619070926</c:v>
                </c:pt>
                <c:pt idx="13">
                  <c:v>102.76588834677314</c:v>
                </c:pt>
                <c:pt idx="14">
                  <c:v>102.76795873113748</c:v>
                </c:pt>
                <c:pt idx="15">
                  <c:v>95.027807896098409</c:v>
                </c:pt>
                <c:pt idx="16">
                  <c:v>97.9988530056347</c:v>
                </c:pt>
                <c:pt idx="17">
                  <c:v>102.54098743693196</c:v>
                </c:pt>
                <c:pt idx="18">
                  <c:v>106.08887777565891</c:v>
                </c:pt>
                <c:pt idx="19">
                  <c:v>100.23134904191626</c:v>
                </c:pt>
                <c:pt idx="20">
                  <c:v>91.388981647477024</c:v>
                </c:pt>
                <c:pt idx="21">
                  <c:v>83.886460925805295</c:v>
                </c:pt>
                <c:pt idx="22">
                  <c:v>91.296340761971351</c:v>
                </c:pt>
                <c:pt idx="23">
                  <c:v>97.258185135503879</c:v>
                </c:pt>
                <c:pt idx="24">
                  <c:v>122.69993174324641</c:v>
                </c:pt>
                <c:pt idx="25">
                  <c:v>133.95918907789516</c:v>
                </c:pt>
                <c:pt idx="26">
                  <c:v>138.36519748816164</c:v>
                </c:pt>
                <c:pt idx="27">
                  <c:v>135.12252164495479</c:v>
                </c:pt>
                <c:pt idx="28">
                  <c:v>128.73442966555999</c:v>
                </c:pt>
                <c:pt idx="29">
                  <c:v>133.05611222439583</c:v>
                </c:pt>
                <c:pt idx="30">
                  <c:v>129.25885307903974</c:v>
                </c:pt>
                <c:pt idx="31">
                  <c:v>124.71276608280792</c:v>
                </c:pt>
                <c:pt idx="32">
                  <c:v>119.26511487306901</c:v>
                </c:pt>
                <c:pt idx="33">
                  <c:v>107.26025906049006</c:v>
                </c:pt>
                <c:pt idx="34">
                  <c:v>103.03770263442355</c:v>
                </c:pt>
                <c:pt idx="35">
                  <c:v>104.03998094370981</c:v>
                </c:pt>
                <c:pt idx="36">
                  <c:v>101.64259755678219</c:v>
                </c:pt>
                <c:pt idx="37">
                  <c:v>105.5806031609423</c:v>
                </c:pt>
                <c:pt idx="38">
                  <c:v>96.825493320203378</c:v>
                </c:pt>
                <c:pt idx="39">
                  <c:v>91.961476412991544</c:v>
                </c:pt>
                <c:pt idx="40">
                  <c:v>88.486848672684445</c:v>
                </c:pt>
                <c:pt idx="41">
                  <c:v>80.464179573454388</c:v>
                </c:pt>
                <c:pt idx="42">
                  <c:v>76.870142008508139</c:v>
                </c:pt>
                <c:pt idx="43">
                  <c:v>70.525649106473622</c:v>
                </c:pt>
                <c:pt idx="44">
                  <c:v>65.600378779179977</c:v>
                </c:pt>
                <c:pt idx="45">
                  <c:v>59.225212143945107</c:v>
                </c:pt>
                <c:pt idx="46">
                  <c:v>58.871261865111933</c:v>
                </c:pt>
                <c:pt idx="47">
                  <c:v>64.397721248122991</c:v>
                </c:pt>
                <c:pt idx="48">
                  <c:v>65.329193753150122</c:v>
                </c:pt>
                <c:pt idx="49">
                  <c:v>68.481586436134592</c:v>
                </c:pt>
                <c:pt idx="50">
                  <c:v>78.700152844760794</c:v>
                </c:pt>
                <c:pt idx="51">
                  <c:v>73.831660266681993</c:v>
                </c:pt>
                <c:pt idx="52">
                  <c:v>78.200963773210603</c:v>
                </c:pt>
                <c:pt idx="53">
                  <c:v>83.807175544170363</c:v>
                </c:pt>
                <c:pt idx="54">
                  <c:v>80.160085136511185</c:v>
                </c:pt>
                <c:pt idx="55">
                  <c:v>85.87061884138248</c:v>
                </c:pt>
                <c:pt idx="56">
                  <c:v>89.07082211130151</c:v>
                </c:pt>
                <c:pt idx="57">
                  <c:v>89.344287969138563</c:v>
                </c:pt>
                <c:pt idx="58">
                  <c:v>91.646273485817105</c:v>
                </c:pt>
                <c:pt idx="59">
                  <c:v>107.20750804171801</c:v>
                </c:pt>
                <c:pt idx="60">
                  <c:v>113.47796635648264</c:v>
                </c:pt>
                <c:pt idx="61">
                  <c:v>113.62908132030036</c:v>
                </c:pt>
                <c:pt idx="62">
                  <c:v>117.22280584066081</c:v>
                </c:pt>
                <c:pt idx="63">
                  <c:v>120.22783755835658</c:v>
                </c:pt>
                <c:pt idx="64">
                  <c:v>117.29694006086208</c:v>
                </c:pt>
                <c:pt idx="65">
                  <c:v>105.15912438466601</c:v>
                </c:pt>
                <c:pt idx="66">
                  <c:v>100.69544210587952</c:v>
                </c:pt>
                <c:pt idx="67">
                  <c:v>104.88466656976136</c:v>
                </c:pt>
                <c:pt idx="68">
                  <c:v>99.98685937625801</c:v>
                </c:pt>
                <c:pt idx="69">
                  <c:v>87.420968894642286</c:v>
                </c:pt>
                <c:pt idx="70">
                  <c:v>90.789084797042051</c:v>
                </c:pt>
                <c:pt idx="71">
                  <c:v>92.21196265788636</c:v>
                </c:pt>
                <c:pt idx="72">
                  <c:v>95.316990985875776</c:v>
                </c:pt>
                <c:pt idx="73">
                  <c:v>104.81449865636436</c:v>
                </c:pt>
                <c:pt idx="74">
                  <c:v>105.72090784031917</c:v>
                </c:pt>
                <c:pt idx="75">
                  <c:v>104.85341092343741</c:v>
                </c:pt>
                <c:pt idx="76">
                  <c:v>102.99832753294764</c:v>
                </c:pt>
                <c:pt idx="77">
                  <c:v>106.17555255852179</c:v>
                </c:pt>
                <c:pt idx="78">
                  <c:v>96.427846434351835</c:v>
                </c:pt>
                <c:pt idx="79">
                  <c:v>83.928833093604865</c:v>
                </c:pt>
                <c:pt idx="80">
                  <c:v>71.427688423732803</c:v>
                </c:pt>
                <c:pt idx="81">
                  <c:v>66.43620489492902</c:v>
                </c:pt>
                <c:pt idx="82">
                  <c:v>67.049462170882208</c:v>
                </c:pt>
                <c:pt idx="83">
                  <c:v>70.674048330208024</c:v>
                </c:pt>
                <c:pt idx="84">
                  <c:v>68.061721791754891</c:v>
                </c:pt>
                <c:pt idx="85">
                  <c:v>71.506413206666195</c:v>
                </c:pt>
                <c:pt idx="86">
                  <c:v>74.40267424202986</c:v>
                </c:pt>
                <c:pt idx="87">
                  <c:v>79.470130257651675</c:v>
                </c:pt>
                <c:pt idx="88">
                  <c:v>77.337608537020515</c:v>
                </c:pt>
                <c:pt idx="89">
                  <c:v>73.898273084809489</c:v>
                </c:pt>
                <c:pt idx="90">
                  <c:v>69.872022674644157</c:v>
                </c:pt>
                <c:pt idx="91">
                  <c:v>65.605650266271027</c:v>
                </c:pt>
                <c:pt idx="92">
                  <c:v>63.968023647071263</c:v>
                </c:pt>
                <c:pt idx="93">
                  <c:v>66.463280797328252</c:v>
                </c:pt>
                <c:pt idx="94">
                  <c:v>75.975816014512972</c:v>
                </c:pt>
                <c:pt idx="95">
                  <c:v>86.179216924385258</c:v>
                </c:pt>
                <c:pt idx="96">
                  <c:v>88.651766276716202</c:v>
                </c:pt>
                <c:pt idx="97">
                  <c:v>93.395573550919622</c:v>
                </c:pt>
                <c:pt idx="98">
                  <c:v>95.372227163836072</c:v>
                </c:pt>
                <c:pt idx="99">
                  <c:v>91.279561080408769</c:v>
                </c:pt>
                <c:pt idx="100">
                  <c:v>83.886888202051196</c:v>
                </c:pt>
                <c:pt idx="101">
                  <c:v>77.997431049149441</c:v>
                </c:pt>
                <c:pt idx="102">
                  <c:v>67.218593065984066</c:v>
                </c:pt>
                <c:pt idx="103">
                  <c:v>64.863946337294138</c:v>
                </c:pt>
                <c:pt idx="104">
                  <c:v>69.881193137347481</c:v>
                </c:pt>
                <c:pt idx="105">
                  <c:v>70.176621612767789</c:v>
                </c:pt>
                <c:pt idx="106">
                  <c:v>68.941648362150772</c:v>
                </c:pt>
                <c:pt idx="107">
                  <c:v>68.387416860658504</c:v>
                </c:pt>
                <c:pt idx="108">
                  <c:v>77.279122574028165</c:v>
                </c:pt>
                <c:pt idx="109">
                  <c:v>82.342800952524968</c:v>
                </c:pt>
                <c:pt idx="110">
                  <c:v>84.725257496219967</c:v>
                </c:pt>
                <c:pt idx="111">
                  <c:v>83.349346289481943</c:v>
                </c:pt>
                <c:pt idx="112">
                  <c:v>72.998548058429861</c:v>
                </c:pt>
                <c:pt idx="113">
                  <c:v>71.093036263659428</c:v>
                </c:pt>
                <c:pt idx="114">
                  <c:v>74.725392060339985</c:v>
                </c:pt>
                <c:pt idx="115">
                  <c:v>80.047878066523253</c:v>
                </c:pt>
                <c:pt idx="116">
                  <c:v>80.805662364178772</c:v>
                </c:pt>
                <c:pt idx="117">
                  <c:v>76.467144109143874</c:v>
                </c:pt>
                <c:pt idx="118">
                  <c:v>72.20470732740452</c:v>
                </c:pt>
                <c:pt idx="119">
                  <c:v>78.239592285700596</c:v>
                </c:pt>
                <c:pt idx="120">
                  <c:v>84.62672051515851</c:v>
                </c:pt>
                <c:pt idx="121">
                  <c:v>88.845491582815001</c:v>
                </c:pt>
                <c:pt idx="122">
                  <c:v>85.309118322389537</c:v>
                </c:pt>
                <c:pt idx="123">
                  <c:v>88.894316761064601</c:v>
                </c:pt>
                <c:pt idx="124">
                  <c:v>88.268929607971685</c:v>
                </c:pt>
                <c:pt idx="125">
                  <c:v>89.575753998612669</c:v>
                </c:pt>
                <c:pt idx="126">
                  <c:v>82.263322047188154</c:v>
                </c:pt>
                <c:pt idx="127">
                  <c:v>75.084642516533009</c:v>
                </c:pt>
                <c:pt idx="128">
                  <c:v>67.723087104936923</c:v>
                </c:pt>
                <c:pt idx="129">
                  <c:v>58.121404990780725</c:v>
                </c:pt>
                <c:pt idx="130">
                  <c:v>60.310356899588854</c:v>
                </c:pt>
                <c:pt idx="131">
                  <c:v>59.602919466514962</c:v>
                </c:pt>
                <c:pt idx="132">
                  <c:v>61.436111627028943</c:v>
                </c:pt>
                <c:pt idx="133">
                  <c:v>74.91146108538031</c:v>
                </c:pt>
                <c:pt idx="134">
                  <c:v>82.97029689266779</c:v>
                </c:pt>
                <c:pt idx="135">
                  <c:v>82.473468767561997</c:v>
                </c:pt>
                <c:pt idx="136">
                  <c:v>74.839138295052635</c:v>
                </c:pt>
                <c:pt idx="137">
                  <c:v>70.560575753233934</c:v>
                </c:pt>
                <c:pt idx="138">
                  <c:v>60.166675872694697</c:v>
                </c:pt>
                <c:pt idx="139">
                  <c:v>57.67980590849745</c:v>
                </c:pt>
                <c:pt idx="140">
                  <c:v>59.057513082110432</c:v>
                </c:pt>
                <c:pt idx="141">
                  <c:v>61.279713845425142</c:v>
                </c:pt>
                <c:pt idx="142">
                  <c:v>59.858116006403819</c:v>
                </c:pt>
                <c:pt idx="143">
                  <c:v>61.392939493747498</c:v>
                </c:pt>
                <c:pt idx="144">
                  <c:v>75.487339668025868</c:v>
                </c:pt>
                <c:pt idx="145">
                  <c:v>84.301749432090304</c:v>
                </c:pt>
                <c:pt idx="146">
                  <c:v>85.426242444416985</c:v>
                </c:pt>
                <c:pt idx="147">
                  <c:v>87.038986241088452</c:v>
                </c:pt>
                <c:pt idx="148">
                  <c:v>90.007690394857164</c:v>
                </c:pt>
                <c:pt idx="149">
                  <c:v>94.471915680490198</c:v>
                </c:pt>
                <c:pt idx="150">
                  <c:v>98.022499111644152</c:v>
                </c:pt>
                <c:pt idx="151">
                  <c:v>97.892150043676523</c:v>
                </c:pt>
                <c:pt idx="152">
                  <c:v>97.506352982356006</c:v>
                </c:pt>
                <c:pt idx="153">
                  <c:v>93.363949588195055</c:v>
                </c:pt>
                <c:pt idx="154">
                  <c:v>94.82213442827765</c:v>
                </c:pt>
                <c:pt idx="155">
                  <c:v>103.57355453971529</c:v>
                </c:pt>
                <c:pt idx="156">
                  <c:v>104.39106476842801</c:v>
                </c:pt>
                <c:pt idx="157">
                  <c:v>110.64952188883737</c:v>
                </c:pt>
                <c:pt idx="158">
                  <c:v>112.75104329142084</c:v>
                </c:pt>
                <c:pt idx="159">
                  <c:v>122.14498622161038</c:v>
                </c:pt>
                <c:pt idx="160">
                  <c:v>123.35834701189128</c:v>
                </c:pt>
                <c:pt idx="161">
                  <c:v>120.32494503618905</c:v>
                </c:pt>
                <c:pt idx="162">
                  <c:v>108.49069338744879</c:v>
                </c:pt>
                <c:pt idx="163">
                  <c:v>99.646340750549257</c:v>
                </c:pt>
                <c:pt idx="164">
                  <c:v>92.920630151674871</c:v>
                </c:pt>
                <c:pt idx="165">
                  <c:v>76.430145017848702</c:v>
                </c:pt>
                <c:pt idx="166">
                  <c:v>73.683729012306898</c:v>
                </c:pt>
                <c:pt idx="167">
                  <c:v>77.304175212911602</c:v>
                </c:pt>
                <c:pt idx="168">
                  <c:v>78.878598107995273</c:v>
                </c:pt>
                <c:pt idx="169">
                  <c:v>86.899410537019804</c:v>
                </c:pt>
                <c:pt idx="170">
                  <c:v>95.273835491411447</c:v>
                </c:pt>
                <c:pt idx="171">
                  <c:v>94.644133324975826</c:v>
                </c:pt>
                <c:pt idx="172">
                  <c:v>79.890083614645775</c:v>
                </c:pt>
                <c:pt idx="173">
                  <c:v>75.153076894440147</c:v>
                </c:pt>
                <c:pt idx="174">
                  <c:v>63.53715871867243</c:v>
                </c:pt>
                <c:pt idx="175">
                  <c:v>58.726678384148009</c:v>
                </c:pt>
                <c:pt idx="176">
                  <c:v>52.476334200076494</c:v>
                </c:pt>
                <c:pt idx="177">
                  <c:v>47.047747903516857</c:v>
                </c:pt>
                <c:pt idx="178">
                  <c:v>53.200145706284438</c:v>
                </c:pt>
                <c:pt idx="179">
                  <c:v>61.522023147639139</c:v>
                </c:pt>
                <c:pt idx="180">
                  <c:v>62.265978475868607</c:v>
                </c:pt>
                <c:pt idx="181">
                  <c:v>66.329872005464509</c:v>
                </c:pt>
                <c:pt idx="182">
                  <c:v>80.774699402384115</c:v>
                </c:pt>
                <c:pt idx="183">
                  <c:v>99.776584667706373</c:v>
                </c:pt>
                <c:pt idx="184">
                  <c:v>107.65152787608827</c:v>
                </c:pt>
                <c:pt idx="185">
                  <c:v>108.02727491928582</c:v>
                </c:pt>
                <c:pt idx="186">
                  <c:v>98.163915035351025</c:v>
                </c:pt>
                <c:pt idx="187">
                  <c:v>92.380370817011297</c:v>
                </c:pt>
                <c:pt idx="188">
                  <c:v>94.524996878643037</c:v>
                </c:pt>
                <c:pt idx="189">
                  <c:v>97.56680180865348</c:v>
                </c:pt>
                <c:pt idx="190">
                  <c:v>114.85879389488841</c:v>
                </c:pt>
                <c:pt idx="191">
                  <c:v>130.04277003436368</c:v>
                </c:pt>
                <c:pt idx="192">
                  <c:v>122.78270699351721</c:v>
                </c:pt>
                <c:pt idx="193">
                  <c:v>135.45674697097542</c:v>
                </c:pt>
                <c:pt idx="194">
                  <c:v>133.80770831219832</c:v>
                </c:pt>
                <c:pt idx="195">
                  <c:v>107.23152547749206</c:v>
                </c:pt>
                <c:pt idx="196">
                  <c:v>77.491878679466723</c:v>
                </c:pt>
                <c:pt idx="197">
                  <c:v>81.349612343395805</c:v>
                </c:pt>
                <c:pt idx="198">
                  <c:v>71.013100370544748</c:v>
                </c:pt>
                <c:pt idx="199">
                  <c:v>67.738770221183316</c:v>
                </c:pt>
                <c:pt idx="200">
                  <c:v>61.913703653912918</c:v>
                </c:pt>
                <c:pt idx="201">
                  <c:v>51.405173093320101</c:v>
                </c:pt>
                <c:pt idx="202">
                  <c:v>43.892629954128616</c:v>
                </c:pt>
                <c:pt idx="203">
                  <c:v>44.659390794281087</c:v>
                </c:pt>
                <c:pt idx="204">
                  <c:v>59.7890068955762</c:v>
                </c:pt>
                <c:pt idx="205">
                  <c:v>65.814643609388483</c:v>
                </c:pt>
                <c:pt idx="206">
                  <c:v>90.490256793513964</c:v>
                </c:pt>
                <c:pt idx="207">
                  <c:v>90.808836314846147</c:v>
                </c:pt>
                <c:pt idx="208">
                  <c:v>78.61629572913516</c:v>
                </c:pt>
                <c:pt idx="209">
                  <c:v>71.949150696558789</c:v>
                </c:pt>
                <c:pt idx="210">
                  <c:v>54.434851095259638</c:v>
                </c:pt>
                <c:pt idx="211">
                  <c:v>42.519624114416196</c:v>
                </c:pt>
                <c:pt idx="212">
                  <c:v>34.025479351658944</c:v>
                </c:pt>
                <c:pt idx="213">
                  <c:v>28.914934878793069</c:v>
                </c:pt>
                <c:pt idx="214">
                  <c:v>27.282010690348478</c:v>
                </c:pt>
                <c:pt idx="215">
                  <c:v>29.835530837017743</c:v>
                </c:pt>
                <c:pt idx="216">
                  <c:v>36.728998735632359</c:v>
                </c:pt>
                <c:pt idx="217">
                  <c:v>45.584527519682538</c:v>
                </c:pt>
                <c:pt idx="218">
                  <c:v>74.673835827305382</c:v>
                </c:pt>
                <c:pt idx="219">
                  <c:v>68.804835163879332</c:v>
                </c:pt>
                <c:pt idx="220">
                  <c:v>53.178496368030537</c:v>
                </c:pt>
                <c:pt idx="221">
                  <c:v>52.260234547262975</c:v>
                </c:pt>
                <c:pt idx="222">
                  <c:v>54.598628395718251</c:v>
                </c:pt>
                <c:pt idx="223">
                  <c:v>57.997322222056347</c:v>
                </c:pt>
                <c:pt idx="224">
                  <c:v>60.38221538326458</c:v>
                </c:pt>
                <c:pt idx="225">
                  <c:v>54.045776953377668</c:v>
                </c:pt>
                <c:pt idx="226">
                  <c:v>54.296482589894445</c:v>
                </c:pt>
                <c:pt idx="227">
                  <c:v>71.5958323540099</c:v>
                </c:pt>
                <c:pt idx="228">
                  <c:v>79.241182540519446</c:v>
                </c:pt>
                <c:pt idx="229">
                  <c:v>98.416959361042004</c:v>
                </c:pt>
                <c:pt idx="230">
                  <c:v>110.44952281541526</c:v>
                </c:pt>
                <c:pt idx="231">
                  <c:v>117.70354168747907</c:v>
                </c:pt>
                <c:pt idx="232">
                  <c:v>123.12399675614391</c:v>
                </c:pt>
                <c:pt idx="233">
                  <c:v>129.51651536334617</c:v>
                </c:pt>
                <c:pt idx="234">
                  <c:v>131.11691458167715</c:v>
                </c:pt>
                <c:pt idx="235">
                  <c:v>115.77765000027705</c:v>
                </c:pt>
                <c:pt idx="236">
                  <c:v>103.61698165371722</c:v>
                </c:pt>
                <c:pt idx="237">
                  <c:v>99.771589980428459</c:v>
                </c:pt>
                <c:pt idx="238">
                  <c:v>103.69069569710835</c:v>
                </c:pt>
                <c:pt idx="239">
                  <c:v>119.7071479481163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79-4A01-ADEC-F08DA44C63B6}"/>
            </c:ext>
          </c:extLst>
        </c:ser>
        <c:ser>
          <c:idx val="0"/>
          <c:order val="1"/>
          <c:tx>
            <c:strRef>
              <c:f>'Fokvarkens gegevens'!$M$4</c:f>
              <c:strCache>
                <c:ptCount val="1"/>
                <c:pt idx="0">
                  <c:v>Referentieratio (18m)</c:v>
                </c:pt>
              </c:strCache>
            </c:strRef>
          </c:tx>
          <c:marker>
            <c:symbol val="none"/>
          </c:marker>
          <c:cat>
            <c:numRef>
              <c:f>'Fokvarkens gegevens'!$B$5:$B$250</c:f>
              <c:numCache>
                <c:formatCode>mm</c:formatCode>
                <c:ptCount val="246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  <c:pt idx="190">
                  <c:v>43770</c:v>
                </c:pt>
                <c:pt idx="191">
                  <c:v>43800</c:v>
                </c:pt>
                <c:pt idx="192">
                  <c:v>43831</c:v>
                </c:pt>
                <c:pt idx="193">
                  <c:v>43862</c:v>
                </c:pt>
                <c:pt idx="194">
                  <c:v>43891</c:v>
                </c:pt>
                <c:pt idx="195">
                  <c:v>43922</c:v>
                </c:pt>
                <c:pt idx="196">
                  <c:v>43952</c:v>
                </c:pt>
                <c:pt idx="197">
                  <c:v>43983</c:v>
                </c:pt>
                <c:pt idx="198">
                  <c:v>44013</c:v>
                </c:pt>
                <c:pt idx="199">
                  <c:v>44044</c:v>
                </c:pt>
                <c:pt idx="200">
                  <c:v>44075</c:v>
                </c:pt>
                <c:pt idx="201">
                  <c:v>44105</c:v>
                </c:pt>
                <c:pt idx="202">
                  <c:v>44136</c:v>
                </c:pt>
                <c:pt idx="203">
                  <c:v>44166</c:v>
                </c:pt>
                <c:pt idx="204">
                  <c:v>44197</c:v>
                </c:pt>
                <c:pt idx="205">
                  <c:v>44228</c:v>
                </c:pt>
                <c:pt idx="206">
                  <c:v>44256</c:v>
                </c:pt>
                <c:pt idx="207">
                  <c:v>44287</c:v>
                </c:pt>
                <c:pt idx="208">
                  <c:v>44317</c:v>
                </c:pt>
                <c:pt idx="209">
                  <c:v>44348</c:v>
                </c:pt>
                <c:pt idx="210">
                  <c:v>44378</c:v>
                </c:pt>
                <c:pt idx="211">
                  <c:v>44409</c:v>
                </c:pt>
                <c:pt idx="212">
                  <c:v>44440</c:v>
                </c:pt>
                <c:pt idx="213">
                  <c:v>44470</c:v>
                </c:pt>
                <c:pt idx="214">
                  <c:v>44501</c:v>
                </c:pt>
                <c:pt idx="215">
                  <c:v>44531</c:v>
                </c:pt>
                <c:pt idx="216">
                  <c:v>44562</c:v>
                </c:pt>
                <c:pt idx="217">
                  <c:v>44593</c:v>
                </c:pt>
                <c:pt idx="218">
                  <c:v>44621</c:v>
                </c:pt>
                <c:pt idx="219">
                  <c:v>44652</c:v>
                </c:pt>
                <c:pt idx="220">
                  <c:v>44682</c:v>
                </c:pt>
                <c:pt idx="221">
                  <c:v>44713</c:v>
                </c:pt>
                <c:pt idx="222">
                  <c:v>44743</c:v>
                </c:pt>
                <c:pt idx="223">
                  <c:v>44774</c:v>
                </c:pt>
                <c:pt idx="224">
                  <c:v>44805</c:v>
                </c:pt>
                <c:pt idx="225">
                  <c:v>44835</c:v>
                </c:pt>
                <c:pt idx="226">
                  <c:v>44866</c:v>
                </c:pt>
                <c:pt idx="227">
                  <c:v>44896</c:v>
                </c:pt>
                <c:pt idx="228">
                  <c:v>44927</c:v>
                </c:pt>
                <c:pt idx="229">
                  <c:v>44958</c:v>
                </c:pt>
                <c:pt idx="230">
                  <c:v>44986</c:v>
                </c:pt>
                <c:pt idx="231">
                  <c:v>45017</c:v>
                </c:pt>
                <c:pt idx="232">
                  <c:v>45047</c:v>
                </c:pt>
                <c:pt idx="233">
                  <c:v>45078</c:v>
                </c:pt>
                <c:pt idx="234">
                  <c:v>45108</c:v>
                </c:pt>
                <c:pt idx="235">
                  <c:v>45139</c:v>
                </c:pt>
                <c:pt idx="236">
                  <c:v>45170</c:v>
                </c:pt>
                <c:pt idx="237">
                  <c:v>45200</c:v>
                </c:pt>
                <c:pt idx="238">
                  <c:v>45231</c:v>
                </c:pt>
                <c:pt idx="239">
                  <c:v>45261</c:v>
                </c:pt>
              </c:numCache>
            </c:numRef>
          </c:cat>
          <c:val>
            <c:numRef>
              <c:f>'Fokvarkens gegevens'!$M$5:$M$250</c:f>
              <c:numCache>
                <c:formatCode>General</c:formatCode>
                <c:ptCount val="246"/>
                <c:pt idx="17" formatCode="0.0">
                  <c:v>86.129874788550751</c:v>
                </c:pt>
                <c:pt idx="18" formatCode="0.0">
                  <c:v>88.270399857786359</c:v>
                </c:pt>
                <c:pt idx="19" formatCode="0.0">
                  <c:v>89.202425345907841</c:v>
                </c:pt>
                <c:pt idx="20" formatCode="0.0">
                  <c:v>89.194015516726893</c:v>
                </c:pt>
                <c:pt idx="21" formatCode="0.0">
                  <c:v>89.469567537395008</c:v>
                </c:pt>
                <c:pt idx="22" formatCode="0.0">
                  <c:v>90.801612470222324</c:v>
                </c:pt>
                <c:pt idx="23" formatCode="0.0">
                  <c:v>91.732423307030103</c:v>
                </c:pt>
                <c:pt idx="24" formatCode="0.0">
                  <c:v>94.124266353653553</c:v>
                </c:pt>
                <c:pt idx="25" formatCode="0.0">
                  <c:v>97.400636097207496</c:v>
                </c:pt>
                <c:pt idx="26" formatCode="0.0">
                  <c:v>100.56888274452186</c:v>
                </c:pt>
                <c:pt idx="27" formatCode="0.0">
                  <c:v>103.56693549747541</c:v>
                </c:pt>
                <c:pt idx="28" formatCode="0.0">
                  <c:v>106.26369282578145</c:v>
                </c:pt>
                <c:pt idx="29" formatCode="0.0">
                  <c:v>108.71136367601073</c:v>
                </c:pt>
                <c:pt idx="30" formatCode="0.0">
                  <c:v>110.69155142378676</c:v>
                </c:pt>
                <c:pt idx="31" formatCode="0.0">
                  <c:v>111.91082240912203</c:v>
                </c:pt>
                <c:pt idx="32" formatCode="0.0">
                  <c:v>112.82733108367378</c:v>
                </c:pt>
                <c:pt idx="33" formatCode="0.0">
                  <c:v>113.50691170391777</c:v>
                </c:pt>
                <c:pt idx="34" formatCode="0.0">
                  <c:v>113.78684779440603</c:v>
                </c:pt>
                <c:pt idx="35" formatCode="0.0">
                  <c:v>113.87012521144925</c:v>
                </c:pt>
                <c:pt idx="36" formatCode="0.0">
                  <c:v>113.6231096437339</c:v>
                </c:pt>
                <c:pt idx="37" formatCode="0.0">
                  <c:v>113.92029042812422</c:v>
                </c:pt>
                <c:pt idx="38" formatCode="0.0">
                  <c:v>114.22231885438681</c:v>
                </c:pt>
                <c:pt idx="39" formatCode="0.0">
                  <c:v>114.67093082589716</c:v>
                </c:pt>
                <c:pt idx="40" formatCode="0.0">
                  <c:v>114.51484793204789</c:v>
                </c:pt>
                <c:pt idx="41" formatCode="0.0">
                  <c:v>113.58184762304512</c:v>
                </c:pt>
                <c:pt idx="42" formatCode="0.0">
                  <c:v>111.03574819333741</c:v>
                </c:pt>
                <c:pt idx="43" formatCode="0.0">
                  <c:v>107.51166263936958</c:v>
                </c:pt>
                <c:pt idx="44" formatCode="0.0">
                  <c:v>103.4691727110928</c:v>
                </c:pt>
                <c:pt idx="45" formatCode="0.0">
                  <c:v>99.252655516592256</c:v>
                </c:pt>
                <c:pt idx="46" formatCode="0.0">
                  <c:v>95.371368416567364</c:v>
                </c:pt>
                <c:pt idx="47" formatCode="0.0">
                  <c:v>91.557013362329997</c:v>
                </c:pt>
                <c:pt idx="48" formatCode="0.0">
                  <c:v>88.005365622002785</c:v>
                </c:pt>
                <c:pt idx="49" formatCode="0.0">
                  <c:v>84.881411197187603</c:v>
                </c:pt>
                <c:pt idx="50" formatCode="0.0">
                  <c:v>82.627802195614947</c:v>
                </c:pt>
                <c:pt idx="51" formatCode="0.0">
                  <c:v>80.770657818181178</c:v>
                </c:pt>
                <c:pt idx="52" formatCode="0.0">
                  <c:v>79.39083899255823</c:v>
                </c:pt>
                <c:pt idx="53" formatCode="0.0">
                  <c:v>78.266794248139362</c:v>
                </c:pt>
                <c:pt idx="54" formatCode="0.0">
                  <c:v>77.073321335902094</c:v>
                </c:pt>
                <c:pt idx="55" formatCode="0.0">
                  <c:v>75.978322207037664</c:v>
                </c:pt>
                <c:pt idx="56" formatCode="0.0">
                  <c:v>75.547507139876444</c:v>
                </c:pt>
                <c:pt idx="57" formatCode="0.0">
                  <c:v>75.402107781884609</c:v>
                </c:pt>
                <c:pt idx="58" formatCode="0.0">
                  <c:v>75.5776313826142</c:v>
                </c:pt>
                <c:pt idx="59" formatCode="0.0">
                  <c:v>77.063371853073292</c:v>
                </c:pt>
                <c:pt idx="60" formatCode="0.0">
                  <c:v>79.097139872405194</c:v>
                </c:pt>
                <c:pt idx="61" formatCode="0.0">
                  <c:v>81.491774995395588</c:v>
                </c:pt>
                <c:pt idx="62" formatCode="0.0">
                  <c:v>84.35968760992229</c:v>
                </c:pt>
                <c:pt idx="63" formatCode="0.0">
                  <c:v>87.748722355167374</c:v>
                </c:pt>
                <c:pt idx="64" formatCode="0.0">
                  <c:v>90.99459336604238</c:v>
                </c:pt>
                <c:pt idx="65" formatCode="0.0">
                  <c:v>93.259115762517013</c:v>
                </c:pt>
                <c:pt idx="66" formatCode="0.0">
                  <c:v>95.223907337668635</c:v>
                </c:pt>
                <c:pt idx="67" formatCode="0.0">
                  <c:v>97.246300678425655</c:v>
                </c:pt>
                <c:pt idx="68" formatCode="0.0">
                  <c:v>98.428895485731061</c:v>
                </c:pt>
                <c:pt idx="69" formatCode="0.0">
                  <c:v>99.183857076173297</c:v>
                </c:pt>
                <c:pt idx="70" formatCode="0.0">
                  <c:v>99.883197133052818</c:v>
                </c:pt>
                <c:pt idx="71" formatCode="0.0">
                  <c:v>100.35012975048149</c:v>
                </c:pt>
                <c:pt idx="72" formatCode="0.0">
                  <c:v>101.19218007544619</c:v>
                </c:pt>
                <c:pt idx="73" formatCode="0.0">
                  <c:v>102.24461784294516</c:v>
                </c:pt>
                <c:pt idx="74" formatCode="0.0">
                  <c:v>103.16962260566838</c:v>
                </c:pt>
                <c:pt idx="75" formatCode="0.0">
                  <c:v>104.03124054757387</c:v>
                </c:pt>
                <c:pt idx="76" formatCode="0.0">
                  <c:v>104.66191021685889</c:v>
                </c:pt>
                <c:pt idx="77" formatCode="0.0">
                  <c:v>104.60457935668131</c:v>
                </c:pt>
                <c:pt idx="78" formatCode="0.0">
                  <c:v>103.65735047211849</c:v>
                </c:pt>
                <c:pt idx="79" formatCode="0.0">
                  <c:v>102.00733668174654</c:v>
                </c:pt>
                <c:pt idx="80" formatCode="0.0">
                  <c:v>99.463163491917214</c:v>
                </c:pt>
                <c:pt idx="81" formatCode="0.0">
                  <c:v>96.474739455060131</c:v>
                </c:pt>
                <c:pt idx="82" formatCode="0.0">
                  <c:v>93.683212905616799</c:v>
                </c:pt>
                <c:pt idx="83" formatCode="0.0">
                  <c:v>91.767375347035795</c:v>
                </c:pt>
                <c:pt idx="84" formatCode="0.0">
                  <c:v>89.95439088514</c:v>
                </c:pt>
                <c:pt idx="85" formatCode="0.0">
                  <c:v>88.100043476079165</c:v>
                </c:pt>
                <c:pt idx="86" formatCode="0.0">
                  <c:v>86.678699857510935</c:v>
                </c:pt>
                <c:pt idx="87" formatCode="0.0">
                  <c:v>86.236986599900334</c:v>
                </c:pt>
                <c:pt idx="88" formatCode="0.0">
                  <c:v>85.489682363232475</c:v>
                </c:pt>
                <c:pt idx="89" formatCode="0.0">
                  <c:v>84.472255164728196</c:v>
                </c:pt>
                <c:pt idx="90" formatCode="0.0">
                  <c:v>83.05864581410421</c:v>
                </c:pt>
                <c:pt idx="91" formatCode="0.0">
                  <c:v>80.880376459099026</c:v>
                </c:pt>
                <c:pt idx="92" formatCode="0.0">
                  <c:v>78.56077178169636</c:v>
                </c:pt>
                <c:pt idx="93" formatCode="0.0">
                  <c:v>76.427986774690311</c:v>
                </c:pt>
                <c:pt idx="94" formatCode="0.0">
                  <c:v>74.926736134777272</c:v>
                </c:pt>
                <c:pt idx="95" formatCode="0.0">
                  <c:v>73.815828599547459</c:v>
                </c:pt>
                <c:pt idx="96" formatCode="0.0">
                  <c:v>73.383824146345489</c:v>
                </c:pt>
                <c:pt idx="97" formatCode="0.0">
                  <c:v>73.909754171751857</c:v>
                </c:pt>
                <c:pt idx="98" formatCode="0.0">
                  <c:v>75.240006323979813</c:v>
                </c:pt>
                <c:pt idx="99" formatCode="0.0">
                  <c:v>76.620192778728693</c:v>
                </c:pt>
                <c:pt idx="100" formatCode="0.0">
                  <c:v>77.555605336015844</c:v>
                </c:pt>
                <c:pt idx="101" formatCode="0.0">
                  <c:v>77.962459931512612</c:v>
                </c:pt>
                <c:pt idx="102" formatCode="0.0">
                  <c:v>77.915619446747556</c:v>
                </c:pt>
                <c:pt idx="103" formatCode="0.0">
                  <c:v>77.546593509560239</c:v>
                </c:pt>
                <c:pt idx="104" formatCode="0.0">
                  <c:v>77.295400114855681</c:v>
                </c:pt>
                <c:pt idx="105" formatCode="0.0">
                  <c:v>76.779094079028781</c:v>
                </c:pt>
                <c:pt idx="106" formatCode="0.0">
                  <c:v>76.312651847091558</c:v>
                </c:pt>
                <c:pt idx="107" formatCode="0.0">
                  <c:v>76.006493167972067</c:v>
                </c:pt>
                <c:pt idx="108" formatCode="0.0">
                  <c:v>76.417998717937834</c:v>
                </c:pt>
                <c:pt idx="109" formatCode="0.0">
                  <c:v>77.347840422729718</c:v>
                </c:pt>
                <c:pt idx="110" formatCode="0.0">
                  <c:v>78.501020081015753</c:v>
                </c:pt>
                <c:pt idx="111" formatCode="0.0">
                  <c:v>79.43913483057986</c:v>
                </c:pt>
                <c:pt idx="112" formatCode="0.0">
                  <c:v>79.27373105524191</c:v>
                </c:pt>
                <c:pt idx="113" formatCode="0.0">
                  <c:v>78.435609907423796</c:v>
                </c:pt>
                <c:pt idx="114" formatCode="0.0">
                  <c:v>77.661922450958457</c:v>
                </c:pt>
                <c:pt idx="115" formatCode="0.0">
                  <c:v>76.920383812936436</c:v>
                </c:pt>
                <c:pt idx="116" formatCode="0.0">
                  <c:v>76.111130212955459</c:v>
                </c:pt>
                <c:pt idx="117" formatCode="0.0">
                  <c:v>75.288218158996301</c:v>
                </c:pt>
                <c:pt idx="118" formatCode="0.0">
                  <c:v>74.639208110404809</c:v>
                </c:pt>
                <c:pt idx="119" formatCode="0.0">
                  <c:v>74.652661512435458</c:v>
                </c:pt>
                <c:pt idx="120" formatCode="0.0">
                  <c:v>75.619779704056256</c:v>
                </c:pt>
                <c:pt idx="121" formatCode="0.0">
                  <c:v>76.952087773251847</c:v>
                </c:pt>
                <c:pt idx="122" formatCode="0.0">
                  <c:v>77.809194727976418</c:v>
                </c:pt>
                <c:pt idx="123" formatCode="0.0">
                  <c:v>78.849066680659575</c:v>
                </c:pt>
                <c:pt idx="124" formatCode="0.0">
                  <c:v>79.922804527649618</c:v>
                </c:pt>
                <c:pt idx="125" formatCode="0.0">
                  <c:v>81.099934368647084</c:v>
                </c:pt>
                <c:pt idx="126" formatCode="0.0">
                  <c:v>81.376834339378178</c:v>
                </c:pt>
                <c:pt idx="127" formatCode="0.0">
                  <c:v>80.97360331515641</c:v>
                </c:pt>
                <c:pt idx="128" formatCode="0.0">
                  <c:v>80.029038293418466</c:v>
                </c:pt>
                <c:pt idx="129" formatCode="0.0">
                  <c:v>78.627485999046186</c:v>
                </c:pt>
                <c:pt idx="130" formatCode="0.0">
                  <c:v>77.92258649022169</c:v>
                </c:pt>
                <c:pt idx="131" formatCode="0.0">
                  <c:v>77.284246668158104</c:v>
                </c:pt>
                <c:pt idx="132" formatCode="0.0">
                  <c:v>76.545953310751941</c:v>
                </c:pt>
                <c:pt idx="133" formatCode="0.0">
                  <c:v>76.260596811799545</c:v>
                </c:pt>
                <c:pt idx="134" formatCode="0.0">
                  <c:v>76.380854285604485</c:v>
                </c:pt>
                <c:pt idx="135" formatCode="0.0">
                  <c:v>76.714538988849938</c:v>
                </c:pt>
                <c:pt idx="136" formatCode="0.0">
                  <c:v>76.860896264830387</c:v>
                </c:pt>
                <c:pt idx="137" formatCode="0.0">
                  <c:v>76.43428423524891</c:v>
                </c:pt>
                <c:pt idx="138" formatCode="0.0">
                  <c:v>75.07539286622314</c:v>
                </c:pt>
                <c:pt idx="139" formatCode="0.0">
                  <c:v>73.343965884316603</c:v>
                </c:pt>
                <c:pt idx="140" formatCode="0.0">
                  <c:v>71.885543370967767</c:v>
                </c:pt>
                <c:pt idx="141" formatCode="0.0">
                  <c:v>70.351398764543362</c:v>
                </c:pt>
                <c:pt idx="142" formatCode="0.0">
                  <c:v>68.773020231122928</c:v>
                </c:pt>
                <c:pt idx="143" formatCode="0.0">
                  <c:v>67.207308314185966</c:v>
                </c:pt>
                <c:pt idx="144" formatCode="0.0">
                  <c:v>66.830864848676939</c:v>
                </c:pt>
                <c:pt idx="145" formatCode="0.0">
                  <c:v>67.342926343985667</c:v>
                </c:pt>
                <c:pt idx="146" formatCode="0.0">
                  <c:v>68.326434973956793</c:v>
                </c:pt>
                <c:pt idx="147" formatCode="0.0">
                  <c:v>69.932967265640556</c:v>
                </c:pt>
                <c:pt idx="148" formatCode="0.0">
                  <c:v>71.582819126488801</c:v>
                </c:pt>
                <c:pt idx="149" formatCode="0.0">
                  <c:v>73.519985582820766</c:v>
                </c:pt>
                <c:pt idx="150" formatCode="0.0">
                  <c:v>75.552562665299376</c:v>
                </c:pt>
                <c:pt idx="151" formatCode="0.0">
                  <c:v>76.829267607426942</c:v>
                </c:pt>
                <c:pt idx="152" formatCode="0.0">
                  <c:v>77.636826279076288</c:v>
                </c:pt>
                <c:pt idx="153" formatCode="0.0">
                  <c:v>78.241852991333687</c:v>
                </c:pt>
                <c:pt idx="154" formatCode="0.0">
                  <c:v>79.352019443179515</c:v>
                </c:pt>
                <c:pt idx="155" formatCode="0.0">
                  <c:v>81.186073820206261</c:v>
                </c:pt>
                <c:pt idx="156" formatCode="0.0">
                  <c:v>83.642984314413681</c:v>
                </c:pt>
                <c:pt idx="157" formatCode="0.0">
                  <c:v>86.585746313321437</c:v>
                </c:pt>
                <c:pt idx="158" formatCode="0.0">
                  <c:v>89.568720213838688</c:v>
                </c:pt>
                <c:pt idx="159" formatCode="0.0">
                  <c:v>92.950124234737871</c:v>
                </c:pt>
                <c:pt idx="160" formatCode="0.0">
                  <c:v>96.477914846153851</c:v>
                </c:pt>
                <c:pt idx="161" formatCode="0.0">
                  <c:v>99.751915154067262</c:v>
                </c:pt>
                <c:pt idx="162" formatCode="0.0">
                  <c:v>101.58543480514631</c:v>
                </c:pt>
                <c:pt idx="163" formatCode="0.0">
                  <c:v>102.43791210061626</c:v>
                </c:pt>
                <c:pt idx="164" formatCode="0.0">
                  <c:v>102.85426697324171</c:v>
                </c:pt>
                <c:pt idx="165" formatCode="0.0">
                  <c:v>102.26488690528394</c:v>
                </c:pt>
                <c:pt idx="166" formatCode="0.0">
                  <c:v>101.3580001618089</c:v>
                </c:pt>
                <c:pt idx="167" formatCode="0.0">
                  <c:v>100.404236802499</c:v>
                </c:pt>
                <c:pt idx="168" formatCode="0.0">
                  <c:v>99.358899003119191</c:v>
                </c:pt>
                <c:pt idx="169" formatCode="0.0">
                  <c:v>98.748191252749351</c:v>
                </c:pt>
                <c:pt idx="170" formatCode="0.0">
                  <c:v>98.62029569182657</c:v>
                </c:pt>
                <c:pt idx="171" formatCode="0.0">
                  <c:v>98.677071565584029</c:v>
                </c:pt>
                <c:pt idx="172" formatCode="0.0">
                  <c:v>97.847513187048918</c:v>
                </c:pt>
                <c:pt idx="173" formatCode="0.0">
                  <c:v>96.26859776231143</c:v>
                </c:pt>
                <c:pt idx="174" formatCode="0.0">
                  <c:v>93.998936315102767</c:v>
                </c:pt>
                <c:pt idx="175" formatCode="0.0">
                  <c:v>91.114333898175587</c:v>
                </c:pt>
                <c:pt idx="176" formatCode="0.0">
                  <c:v>87.765738948656448</c:v>
                </c:pt>
                <c:pt idx="177" formatCode="0.0">
                  <c:v>83.593670153206801</c:v>
                </c:pt>
                <c:pt idx="178" formatCode="0.0">
                  <c:v>79.695992302895306</c:v>
                </c:pt>
                <c:pt idx="179" formatCode="0.0">
                  <c:v>76.429163309086988</c:v>
                </c:pt>
                <c:pt idx="180" formatCode="0.0">
                  <c:v>73.861123591776987</c:v>
                </c:pt>
                <c:pt idx="181" formatCode="0.0">
                  <c:v>72.010208661494502</c:v>
                </c:pt>
                <c:pt idx="182" formatCode="0.0">
                  <c:v>71.335434730978335</c:v>
                </c:pt>
                <c:pt idx="183" formatCode="0.0">
                  <c:v>72.632459155970437</c:v>
                </c:pt>
                <c:pt idx="184" formatCode="0.0">
                  <c:v>74.519559092847174</c:v>
                </c:pt>
                <c:pt idx="185" formatCode="0.0">
                  <c:v>76.22639796542353</c:v>
                </c:pt>
                <c:pt idx="186" formatCode="0.0">
                  <c:v>77.297804461387742</c:v>
                </c:pt>
                <c:pt idx="187" formatCode="0.0">
                  <c:v>77.602302254720584</c:v>
                </c:pt>
                <c:pt idx="188" formatCode="0.0">
                  <c:v>77.560700109566767</c:v>
                </c:pt>
                <c:pt idx="189" formatCode="0.0">
                  <c:v>77.723070580882222</c:v>
                </c:pt>
                <c:pt idx="190" formatCode="0.0">
                  <c:v>79.665776707562358</c:v>
                </c:pt>
                <c:pt idx="191" formatCode="0.0">
                  <c:v>82.715204104224767</c:v>
                </c:pt>
                <c:pt idx="192" formatCode="0.0">
                  <c:v>86.006623452827256</c:v>
                </c:pt>
                <c:pt idx="193" formatCode="0.0">
                  <c:v>90.269405040984338</c:v>
                </c:pt>
                <c:pt idx="194" formatCode="0.0">
                  <c:v>94.787814713879996</c:v>
                </c:pt>
                <c:pt idx="195" formatCode="0.0">
                  <c:v>97.975054751242908</c:v>
                </c:pt>
                <c:pt idx="196" formatCode="0.0">
                  <c:v>99.324595471975258</c:v>
                </c:pt>
                <c:pt idx="197" formatCode="0.0">
                  <c:v>100.58243136626412</c:v>
                </c:pt>
                <c:pt idx="198" formatCode="0.0">
                  <c:v>101.06838258263502</c:v>
                </c:pt>
                <c:pt idx="199" formatCode="0.0">
                  <c:v>101.14665470573051</c:v>
                </c:pt>
                <c:pt idx="200" formatCode="0.0">
                  <c:v>100.09882160859323</c:v>
                </c:pt>
                <c:pt idx="201" formatCode="0.0">
                  <c:v>97.411520965571782</c:v>
                </c:pt>
                <c:pt idx="202" formatCode="0.0">
                  <c:v>93.869359969907336</c:v>
                </c:pt>
                <c:pt idx="203" formatCode="0.0">
                  <c:v>90.348921962962621</c:v>
                </c:pt>
                <c:pt idx="204" formatCode="0.0">
                  <c:v>88.216982621864034</c:v>
                </c:pt>
                <c:pt idx="205" formatCode="0.0">
                  <c:v>86.74110888810722</c:v>
                </c:pt>
                <c:pt idx="206" formatCode="0.0">
                  <c:v>86.516956661155575</c:v>
                </c:pt>
                <c:pt idx="207" formatCode="0.0">
                  <c:v>86.141514133721842</c:v>
                </c:pt>
                <c:pt idx="208" formatCode="0.0">
                  <c:v>84.128042013402194</c:v>
                </c:pt>
                <c:pt idx="209" formatCode="0.0">
                  <c:v>80.900618716857494</c:v>
                </c:pt>
                <c:pt idx="210" formatCode="0.0">
                  <c:v>77.103515611398734</c:v>
                </c:pt>
                <c:pt idx="211" formatCode="0.0">
                  <c:v>71.940342119367671</c:v>
                </c:pt>
                <c:pt idx="212" formatCode="0.0">
                  <c:v>66.396884954893267</c:v>
                </c:pt>
                <c:pt idx="213" formatCode="0.0">
                  <c:v>62.04596325496555</c:v>
                </c:pt>
                <c:pt idx="214" formatCode="0.0">
                  <c:v>59.256526144458981</c:v>
                </c:pt>
                <c:pt idx="215" formatCode="0.0">
                  <c:v>56.39463272743798</c:v>
                </c:pt>
                <c:pt idx="216" formatCode="0.0">
                  <c:v>54.489960414387291</c:v>
                </c:pt>
                <c:pt idx="217" formatCode="0.0">
                  <c:v>53.259169153192801</c:v>
                </c:pt>
                <c:pt idx="218" formatCode="0.0">
                  <c:v>53.968065385047936</c:v>
                </c:pt>
                <c:pt idx="219" formatCode="0.0">
                  <c:v>54.934713277856787</c:v>
                </c:pt>
                <c:pt idx="220" formatCode="0.0">
                  <c:v>55.450594745295774</c:v>
                </c:pt>
                <c:pt idx="221" formatCode="0.0">
                  <c:v>55.872863842683657</c:v>
                </c:pt>
                <c:pt idx="222" formatCode="0.0">
                  <c:v>55.58450948158044</c:v>
                </c:pt>
                <c:pt idx="223" formatCode="0.0">
                  <c:v>55.150213848950884</c:v>
                </c:pt>
                <c:pt idx="224" formatCode="0.0">
                  <c:v>53.477544881714806</c:v>
                </c:pt>
                <c:pt idx="225" formatCode="0.0">
                  <c:v>51.435152694966554</c:v>
                </c:pt>
                <c:pt idx="226" formatCode="0.0">
                  <c:v>50.08405196500874</c:v>
                </c:pt>
                <c:pt idx="227" formatCode="0.0">
                  <c:v>50.06442316820047</c:v>
                </c:pt>
                <c:pt idx="228" formatCode="0.0">
                  <c:v>51.44255269293712</c:v>
                </c:pt>
                <c:pt idx="229" formatCode="0.0">
                  <c:v>54.54796020663855</c:v>
                </c:pt>
                <c:pt idx="230" formatCode="0.0">
                  <c:v>58.79374039906947</c:v>
                </c:pt>
                <c:pt idx="231" formatCode="0.0">
                  <c:v>63.726440777329813</c:v>
                </c:pt>
                <c:pt idx="232" formatCode="0.0">
                  <c:v>69.050995558762892</c:v>
                </c:pt>
                <c:pt idx="233" formatCode="0.0">
                  <c:v>74.588828032447793</c:v>
                </c:pt>
                <c:pt idx="234" formatCode="0.0">
                  <c:v>79.832601135005845</c:v>
                </c:pt>
                <c:pt idx="235" formatCode="0.0">
                  <c:v>83.732219050594395</c:v>
                </c:pt>
                <c:pt idx="236" formatCode="0.0">
                  <c:v>85.340171596506181</c:v>
                </c:pt>
                <c:pt idx="237" formatCode="0.0">
                  <c:v>87.06054686409226</c:v>
                </c:pt>
                <c:pt idx="238" formatCode="0.0">
                  <c:v>89.866780160152132</c:v>
                </c:pt>
                <c:pt idx="239" formatCode="0.0">
                  <c:v>93.613830904643962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79-4A01-ADEC-F08DA44C63B6}"/>
            </c:ext>
          </c:extLst>
        </c:ser>
        <c:ser>
          <c:idx val="1"/>
          <c:order val="2"/>
          <c:tx>
            <c:strRef>
              <c:f>'Fokvarkens gegevens'!$N$4</c:f>
              <c:strCache>
                <c:ptCount val="1"/>
                <c:pt idx="0">
                  <c:v>Ondergrens (10%)</c:v>
                </c:pt>
              </c:strCache>
            </c:strRef>
          </c:tx>
          <c:marker>
            <c:symbol val="none"/>
          </c:marker>
          <c:cat>
            <c:numRef>
              <c:f>'Fokvarkens gegevens'!$B$5:$B$250</c:f>
              <c:numCache>
                <c:formatCode>mm</c:formatCode>
                <c:ptCount val="246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  <c:pt idx="190">
                  <c:v>43770</c:v>
                </c:pt>
                <c:pt idx="191">
                  <c:v>43800</c:v>
                </c:pt>
                <c:pt idx="192">
                  <c:v>43831</c:v>
                </c:pt>
                <c:pt idx="193">
                  <c:v>43862</c:v>
                </c:pt>
                <c:pt idx="194">
                  <c:v>43891</c:v>
                </c:pt>
                <c:pt idx="195">
                  <c:v>43922</c:v>
                </c:pt>
                <c:pt idx="196">
                  <c:v>43952</c:v>
                </c:pt>
                <c:pt idx="197">
                  <c:v>43983</c:v>
                </c:pt>
                <c:pt idx="198">
                  <c:v>44013</c:v>
                </c:pt>
                <c:pt idx="199">
                  <c:v>44044</c:v>
                </c:pt>
                <c:pt idx="200">
                  <c:v>44075</c:v>
                </c:pt>
                <c:pt idx="201">
                  <c:v>44105</c:v>
                </c:pt>
                <c:pt idx="202">
                  <c:v>44136</c:v>
                </c:pt>
                <c:pt idx="203">
                  <c:v>44166</c:v>
                </c:pt>
                <c:pt idx="204">
                  <c:v>44197</c:v>
                </c:pt>
                <c:pt idx="205">
                  <c:v>44228</c:v>
                </c:pt>
                <c:pt idx="206">
                  <c:v>44256</c:v>
                </c:pt>
                <c:pt idx="207">
                  <c:v>44287</c:v>
                </c:pt>
                <c:pt idx="208">
                  <c:v>44317</c:v>
                </c:pt>
                <c:pt idx="209">
                  <c:v>44348</c:v>
                </c:pt>
                <c:pt idx="210">
                  <c:v>44378</c:v>
                </c:pt>
                <c:pt idx="211">
                  <c:v>44409</c:v>
                </c:pt>
                <c:pt idx="212">
                  <c:v>44440</c:v>
                </c:pt>
                <c:pt idx="213">
                  <c:v>44470</c:v>
                </c:pt>
                <c:pt idx="214">
                  <c:v>44501</c:v>
                </c:pt>
                <c:pt idx="215">
                  <c:v>44531</c:v>
                </c:pt>
                <c:pt idx="216">
                  <c:v>44562</c:v>
                </c:pt>
                <c:pt idx="217">
                  <c:v>44593</c:v>
                </c:pt>
                <c:pt idx="218">
                  <c:v>44621</c:v>
                </c:pt>
                <c:pt idx="219">
                  <c:v>44652</c:v>
                </c:pt>
                <c:pt idx="220">
                  <c:v>44682</c:v>
                </c:pt>
                <c:pt idx="221">
                  <c:v>44713</c:v>
                </c:pt>
                <c:pt idx="222">
                  <c:v>44743</c:v>
                </c:pt>
                <c:pt idx="223">
                  <c:v>44774</c:v>
                </c:pt>
                <c:pt idx="224">
                  <c:v>44805</c:v>
                </c:pt>
                <c:pt idx="225">
                  <c:v>44835</c:v>
                </c:pt>
                <c:pt idx="226">
                  <c:v>44866</c:v>
                </c:pt>
                <c:pt idx="227">
                  <c:v>44896</c:v>
                </c:pt>
                <c:pt idx="228">
                  <c:v>44927</c:v>
                </c:pt>
                <c:pt idx="229">
                  <c:v>44958</c:v>
                </c:pt>
                <c:pt idx="230">
                  <c:v>44986</c:v>
                </c:pt>
                <c:pt idx="231">
                  <c:v>45017</c:v>
                </c:pt>
                <c:pt idx="232">
                  <c:v>45047</c:v>
                </c:pt>
                <c:pt idx="233">
                  <c:v>45078</c:v>
                </c:pt>
                <c:pt idx="234">
                  <c:v>45108</c:v>
                </c:pt>
                <c:pt idx="235">
                  <c:v>45139</c:v>
                </c:pt>
                <c:pt idx="236">
                  <c:v>45170</c:v>
                </c:pt>
                <c:pt idx="237">
                  <c:v>45200</c:v>
                </c:pt>
                <c:pt idx="238">
                  <c:v>45231</c:v>
                </c:pt>
                <c:pt idx="239">
                  <c:v>45261</c:v>
                </c:pt>
              </c:numCache>
            </c:numRef>
          </c:cat>
          <c:val>
            <c:numRef>
              <c:f>'Fokvarkens gegevens'!$N$5:$N$250</c:f>
              <c:numCache>
                <c:formatCode>0%</c:formatCode>
                <c:ptCount val="246"/>
                <c:pt idx="17" formatCode="0.00">
                  <c:v>77.516887309695676</c:v>
                </c:pt>
                <c:pt idx="18" formatCode="0.00">
                  <c:v>79.443359872007719</c:v>
                </c:pt>
                <c:pt idx="19" formatCode="0.00">
                  <c:v>80.282182811317057</c:v>
                </c:pt>
                <c:pt idx="20" formatCode="0.00">
                  <c:v>80.274613965054201</c:v>
                </c:pt>
                <c:pt idx="21" formatCode="0.00">
                  <c:v>80.522610783655509</c:v>
                </c:pt>
                <c:pt idx="22" formatCode="0.00">
                  <c:v>81.721451223200091</c:v>
                </c:pt>
                <c:pt idx="23" formatCode="0.00">
                  <c:v>82.559180976327099</c:v>
                </c:pt>
                <c:pt idx="24" formatCode="0.00">
                  <c:v>84.711839718288203</c:v>
                </c:pt>
                <c:pt idx="25" formatCode="0.00">
                  <c:v>87.660572487486746</c:v>
                </c:pt>
                <c:pt idx="26" formatCode="0.00">
                  <c:v>90.511994470069666</c:v>
                </c:pt>
                <c:pt idx="27" formatCode="0.00">
                  <c:v>93.210241947727866</c:v>
                </c:pt>
                <c:pt idx="28" formatCode="0.00">
                  <c:v>95.637323543203308</c:v>
                </c:pt>
                <c:pt idx="29" formatCode="0.00">
                  <c:v>97.840227308409652</c:v>
                </c:pt>
                <c:pt idx="30" formatCode="0.00">
                  <c:v>99.622396281408086</c:v>
                </c:pt>
                <c:pt idx="31" formatCode="0.00">
                  <c:v>100.71974016820982</c:v>
                </c:pt>
                <c:pt idx="32" formatCode="0.00">
                  <c:v>101.5445979753064</c:v>
                </c:pt>
                <c:pt idx="33" formatCode="0.00">
                  <c:v>102.15622053352598</c:v>
                </c:pt>
                <c:pt idx="34" formatCode="0.00">
                  <c:v>102.40816301496542</c:v>
                </c:pt>
                <c:pt idx="35" formatCode="0.00">
                  <c:v>102.48311269030432</c:v>
                </c:pt>
                <c:pt idx="36" formatCode="0.00">
                  <c:v>102.26079867936051</c:v>
                </c:pt>
                <c:pt idx="37" formatCode="0.00">
                  <c:v>102.52826138531179</c:v>
                </c:pt>
                <c:pt idx="38" formatCode="0.00">
                  <c:v>102.80008696894814</c:v>
                </c:pt>
                <c:pt idx="39" formatCode="0.00">
                  <c:v>103.20383774330745</c:v>
                </c:pt>
                <c:pt idx="40" formatCode="0.00">
                  <c:v>103.0633631388431</c:v>
                </c:pt>
                <c:pt idx="41" formatCode="0.00">
                  <c:v>102.2236628607406</c:v>
                </c:pt>
                <c:pt idx="42" formatCode="0.00">
                  <c:v>99.932173374003668</c:v>
                </c:pt>
                <c:pt idx="43" formatCode="0.00">
                  <c:v>96.760496375432609</c:v>
                </c:pt>
                <c:pt idx="44" formatCode="0.00">
                  <c:v>93.122255439983519</c:v>
                </c:pt>
                <c:pt idx="45" formatCode="0.00">
                  <c:v>89.327389964933033</c:v>
                </c:pt>
                <c:pt idx="46" formatCode="0.00">
                  <c:v>85.834231574910632</c:v>
                </c:pt>
                <c:pt idx="47" formatCode="0.00">
                  <c:v>82.401312026097003</c:v>
                </c:pt>
                <c:pt idx="48" formatCode="0.00">
                  <c:v>79.204829059802506</c:v>
                </c:pt>
                <c:pt idx="49" formatCode="0.00">
                  <c:v>76.393270077468841</c:v>
                </c:pt>
                <c:pt idx="50" formatCode="0.00">
                  <c:v>74.365021976053455</c:v>
                </c:pt>
                <c:pt idx="51" formatCode="0.00">
                  <c:v>72.693592036363057</c:v>
                </c:pt>
                <c:pt idx="52" formatCode="0.00">
                  <c:v>71.45175509330241</c:v>
                </c:pt>
                <c:pt idx="53" formatCode="0.00">
                  <c:v>70.44011482332543</c:v>
                </c:pt>
                <c:pt idx="54" formatCode="0.00">
                  <c:v>69.36598920231188</c:v>
                </c:pt>
                <c:pt idx="55" formatCode="0.00">
                  <c:v>68.380489986333899</c:v>
                </c:pt>
                <c:pt idx="56" formatCode="0.00">
                  <c:v>67.9927564258888</c:v>
                </c:pt>
                <c:pt idx="57" formatCode="0.00">
                  <c:v>67.861897003696143</c:v>
                </c:pt>
                <c:pt idx="58" formatCode="0.00">
                  <c:v>68.019868244352779</c:v>
                </c:pt>
                <c:pt idx="59" formatCode="0.00">
                  <c:v>69.357034667765959</c:v>
                </c:pt>
                <c:pt idx="60" formatCode="0.00">
                  <c:v>71.187425885164672</c:v>
                </c:pt>
                <c:pt idx="61" formatCode="0.00">
                  <c:v>73.342597495856026</c:v>
                </c:pt>
                <c:pt idx="62" formatCode="0.00">
                  <c:v>75.923718848930065</c:v>
                </c:pt>
                <c:pt idx="63" formatCode="0.00">
                  <c:v>78.973850119650635</c:v>
                </c:pt>
                <c:pt idx="64" formatCode="0.00">
                  <c:v>81.89513402943814</c:v>
                </c:pt>
                <c:pt idx="65" formatCode="0.00">
                  <c:v>83.933204186265314</c:v>
                </c:pt>
                <c:pt idx="66" formatCode="0.00">
                  <c:v>85.701516603901766</c:v>
                </c:pt>
                <c:pt idx="67" formatCode="0.00">
                  <c:v>87.521670610583087</c:v>
                </c:pt>
                <c:pt idx="68" formatCode="0.00">
                  <c:v>88.58600593715795</c:v>
                </c:pt>
                <c:pt idx="69" formatCode="0.00">
                  <c:v>89.265471368555964</c:v>
                </c:pt>
                <c:pt idx="70" formatCode="0.00">
                  <c:v>89.89487741974753</c:v>
                </c:pt>
                <c:pt idx="71" formatCode="0.00">
                  <c:v>90.315116775433339</c:v>
                </c:pt>
                <c:pt idx="72" formatCode="0.00">
                  <c:v>91.072962067901571</c:v>
                </c:pt>
                <c:pt idx="73" formatCode="0.00">
                  <c:v>92.020156058650642</c:v>
                </c:pt>
                <c:pt idx="74" formatCode="0.00">
                  <c:v>92.85266034510154</c:v>
                </c:pt>
                <c:pt idx="75" formatCode="0.00">
                  <c:v>93.628116492816488</c:v>
                </c:pt>
                <c:pt idx="76" formatCode="0.00">
                  <c:v>94.195719195172998</c:v>
                </c:pt>
                <c:pt idx="77" formatCode="0.00">
                  <c:v>94.144121421013182</c:v>
                </c:pt>
                <c:pt idx="78" formatCode="0.00">
                  <c:v>93.291615424906638</c:v>
                </c:pt>
                <c:pt idx="79" formatCode="0.00">
                  <c:v>91.806603013571888</c:v>
                </c:pt>
                <c:pt idx="80" formatCode="0.00">
                  <c:v>89.516847142725496</c:v>
                </c:pt>
                <c:pt idx="81" formatCode="0.00">
                  <c:v>86.82726550955411</c:v>
                </c:pt>
                <c:pt idx="82" formatCode="0.00">
                  <c:v>84.314891615055117</c:v>
                </c:pt>
                <c:pt idx="83" formatCode="0.00">
                  <c:v>82.590637812332218</c:v>
                </c:pt>
                <c:pt idx="84" formatCode="0.00">
                  <c:v>80.958951796625996</c:v>
                </c:pt>
                <c:pt idx="85" formatCode="0.00">
                  <c:v>79.29003912847125</c:v>
                </c:pt>
                <c:pt idx="86" formatCode="0.00">
                  <c:v>78.010829871759839</c:v>
                </c:pt>
                <c:pt idx="87" formatCode="0.00">
                  <c:v>77.613287939910293</c:v>
                </c:pt>
                <c:pt idx="88" formatCode="0.00">
                  <c:v>76.940714126909228</c:v>
                </c:pt>
                <c:pt idx="89" formatCode="0.00">
                  <c:v>76.025029648255384</c:v>
                </c:pt>
                <c:pt idx="90" formatCode="0.00">
                  <c:v>74.752781232693792</c:v>
                </c:pt>
                <c:pt idx="91" formatCode="0.00">
                  <c:v>72.792338813189119</c:v>
                </c:pt>
                <c:pt idx="92" formatCode="0.00">
                  <c:v>70.704694603526718</c:v>
                </c:pt>
                <c:pt idx="93" formatCode="0.00">
                  <c:v>68.78518809722128</c:v>
                </c:pt>
                <c:pt idx="94" formatCode="0.00">
                  <c:v>67.434062521299552</c:v>
                </c:pt>
                <c:pt idx="95" formatCode="0.00">
                  <c:v>66.434245739592711</c:v>
                </c:pt>
                <c:pt idx="96" formatCode="0.00">
                  <c:v>66.045441731710937</c:v>
                </c:pt>
                <c:pt idx="97" formatCode="0.00">
                  <c:v>66.518778754576672</c:v>
                </c:pt>
                <c:pt idx="98" formatCode="0.00">
                  <c:v>67.716005691581827</c:v>
                </c:pt>
                <c:pt idx="99" formatCode="0.00">
                  <c:v>68.958173500855821</c:v>
                </c:pt>
                <c:pt idx="100" formatCode="0.00">
                  <c:v>69.800044802414263</c:v>
                </c:pt>
                <c:pt idx="101" formatCode="0.00">
                  <c:v>70.166213938361352</c:v>
                </c:pt>
                <c:pt idx="102" formatCode="0.00">
                  <c:v>70.124057502072802</c:v>
                </c:pt>
                <c:pt idx="103" formatCode="0.00">
                  <c:v>69.791934158604221</c:v>
                </c:pt>
                <c:pt idx="104" formatCode="0.00">
                  <c:v>69.565860103370113</c:v>
                </c:pt>
                <c:pt idx="105" formatCode="0.00">
                  <c:v>69.101184671125907</c:v>
                </c:pt>
                <c:pt idx="106" formatCode="0.00">
                  <c:v>68.681386662382408</c:v>
                </c:pt>
                <c:pt idx="107" formatCode="0.00">
                  <c:v>68.405843851174865</c:v>
                </c:pt>
                <c:pt idx="108" formatCode="0.00">
                  <c:v>68.776198846144055</c:v>
                </c:pt>
                <c:pt idx="109" formatCode="0.00">
                  <c:v>69.61305638045674</c:v>
                </c:pt>
                <c:pt idx="110" formatCode="0.00">
                  <c:v>70.65091807291418</c:v>
                </c:pt>
                <c:pt idx="111" formatCode="0.00">
                  <c:v>71.495221347521877</c:v>
                </c:pt>
                <c:pt idx="112" formatCode="0.00">
                  <c:v>71.346357949717714</c:v>
                </c:pt>
                <c:pt idx="113" formatCode="0.00">
                  <c:v>70.592048916681421</c:v>
                </c:pt>
                <c:pt idx="114" formatCode="0.00">
                  <c:v>69.895730205862606</c:v>
                </c:pt>
                <c:pt idx="115" formatCode="0.00">
                  <c:v>69.228345431642794</c:v>
                </c:pt>
                <c:pt idx="116" formatCode="0.00">
                  <c:v>68.500017191659907</c:v>
                </c:pt>
                <c:pt idx="117" formatCode="0.00">
                  <c:v>67.759396343096668</c:v>
                </c:pt>
                <c:pt idx="118" formatCode="0.00">
                  <c:v>67.175287299364328</c:v>
                </c:pt>
                <c:pt idx="119" formatCode="0.00">
                  <c:v>67.187395361191918</c:v>
                </c:pt>
                <c:pt idx="120" formatCode="0.00">
                  <c:v>68.057801733650635</c:v>
                </c:pt>
                <c:pt idx="121" formatCode="0.00">
                  <c:v>69.256878995926655</c:v>
                </c:pt>
                <c:pt idx="122" formatCode="0.00">
                  <c:v>70.028275255178784</c:v>
                </c:pt>
                <c:pt idx="123" formatCode="0.00">
                  <c:v>70.964160012593624</c:v>
                </c:pt>
                <c:pt idx="124" formatCode="0.00">
                  <c:v>71.930524074884659</c:v>
                </c:pt>
                <c:pt idx="125" formatCode="0.00">
                  <c:v>72.989940931782371</c:v>
                </c:pt>
                <c:pt idx="126" formatCode="0.00">
                  <c:v>73.239150905440354</c:v>
                </c:pt>
                <c:pt idx="127" formatCode="0.00">
                  <c:v>72.876242983640765</c:v>
                </c:pt>
                <c:pt idx="128" formatCode="0.00">
                  <c:v>72.02613446407662</c:v>
                </c:pt>
                <c:pt idx="129" formatCode="0.00">
                  <c:v>70.764737399141566</c:v>
                </c:pt>
                <c:pt idx="130" formatCode="0.00">
                  <c:v>70.130327841199517</c:v>
                </c:pt>
                <c:pt idx="131" formatCode="0.00">
                  <c:v>69.555822001342293</c:v>
                </c:pt>
                <c:pt idx="132" formatCode="0.00">
                  <c:v>68.891357979676741</c:v>
                </c:pt>
                <c:pt idx="133" formatCode="0.00">
                  <c:v>68.634537130619591</c:v>
                </c:pt>
                <c:pt idx="134" formatCode="0.00">
                  <c:v>68.742768857044041</c:v>
                </c:pt>
                <c:pt idx="135" formatCode="0.00">
                  <c:v>69.043085089964947</c:v>
                </c:pt>
                <c:pt idx="136" formatCode="0.00">
                  <c:v>69.174806638347349</c:v>
                </c:pt>
                <c:pt idx="137" formatCode="0.00">
                  <c:v>68.790855811724015</c:v>
                </c:pt>
                <c:pt idx="138" formatCode="0.00">
                  <c:v>67.567853579600822</c:v>
                </c:pt>
                <c:pt idx="139" formatCode="0.00">
                  <c:v>66.009569295884944</c:v>
                </c:pt>
                <c:pt idx="140" formatCode="0.00">
                  <c:v>64.696989033870992</c:v>
                </c:pt>
                <c:pt idx="141" formatCode="0.00">
                  <c:v>63.316258888089024</c:v>
                </c:pt>
                <c:pt idx="142" formatCode="0.00">
                  <c:v>61.895718208010635</c:v>
                </c:pt>
                <c:pt idx="143" formatCode="0.00">
                  <c:v>60.486577482767366</c:v>
                </c:pt>
                <c:pt idx="144" formatCode="0.00">
                  <c:v>60.147778363809245</c:v>
                </c:pt>
                <c:pt idx="145" formatCode="0.00">
                  <c:v>60.608633709587096</c:v>
                </c:pt>
                <c:pt idx="146" formatCode="0.00">
                  <c:v>61.493791476561114</c:v>
                </c:pt>
                <c:pt idx="147" formatCode="0.00">
                  <c:v>62.939670539076502</c:v>
                </c:pt>
                <c:pt idx="148" formatCode="0.00">
                  <c:v>64.424537213839926</c:v>
                </c:pt>
                <c:pt idx="149" formatCode="0.00">
                  <c:v>66.167987024538689</c:v>
                </c:pt>
                <c:pt idx="150" formatCode="0.00">
                  <c:v>67.997306398769439</c:v>
                </c:pt>
                <c:pt idx="151" formatCode="0.00">
                  <c:v>69.146340846684254</c:v>
                </c:pt>
                <c:pt idx="152" formatCode="0.00">
                  <c:v>69.873143651168661</c:v>
                </c:pt>
                <c:pt idx="153" formatCode="0.00">
                  <c:v>70.417667692200325</c:v>
                </c:pt>
                <c:pt idx="154" formatCode="0.00">
                  <c:v>71.416817498861562</c:v>
                </c:pt>
                <c:pt idx="155" formatCode="0.00">
                  <c:v>73.067466438185633</c:v>
                </c:pt>
                <c:pt idx="156" formatCode="0.00">
                  <c:v>75.278685882972312</c:v>
                </c:pt>
                <c:pt idx="157" formatCode="0.00">
                  <c:v>77.927171681989293</c:v>
                </c:pt>
                <c:pt idx="158" formatCode="0.00">
                  <c:v>80.611848192454815</c:v>
                </c:pt>
                <c:pt idx="159" formatCode="0.00">
                  <c:v>83.655111811264078</c:v>
                </c:pt>
                <c:pt idx="160" formatCode="0.00">
                  <c:v>86.830123361538469</c:v>
                </c:pt>
                <c:pt idx="161" formatCode="0.00">
                  <c:v>89.776723638660542</c:v>
                </c:pt>
                <c:pt idx="162" formatCode="0.00">
                  <c:v>91.426891324631669</c:v>
                </c:pt>
                <c:pt idx="163" formatCode="0.00">
                  <c:v>92.194120890554629</c:v>
                </c:pt>
                <c:pt idx="164" formatCode="0.00">
                  <c:v>92.568840275917537</c:v>
                </c:pt>
                <c:pt idx="165" formatCode="0.00">
                  <c:v>92.038398214755546</c:v>
                </c:pt>
                <c:pt idx="166" formatCode="0.00">
                  <c:v>91.222200145628008</c:v>
                </c:pt>
                <c:pt idx="167" formatCode="0.00">
                  <c:v>90.363813122249098</c:v>
                </c:pt>
                <c:pt idx="168" formatCode="0.00">
                  <c:v>89.423009102807271</c:v>
                </c:pt>
                <c:pt idx="169" formatCode="0.00">
                  <c:v>88.873372127474411</c:v>
                </c:pt>
                <c:pt idx="170" formatCode="0.00">
                  <c:v>88.758266122643917</c:v>
                </c:pt>
                <c:pt idx="171" formatCode="0.00">
                  <c:v>88.809364409025619</c:v>
                </c:pt>
                <c:pt idx="172" formatCode="0.00">
                  <c:v>88.062761868344026</c:v>
                </c:pt>
                <c:pt idx="173" formatCode="0.00">
                  <c:v>86.641737986080287</c:v>
                </c:pt>
                <c:pt idx="174" formatCode="0.00">
                  <c:v>84.599042683592486</c:v>
                </c:pt>
                <c:pt idx="175" formatCode="0.00">
                  <c:v>82.002900508358024</c:v>
                </c:pt>
                <c:pt idx="176" formatCode="0.00">
                  <c:v>78.989165053790799</c:v>
                </c:pt>
                <c:pt idx="177" formatCode="0.00">
                  <c:v>75.234303137886116</c:v>
                </c:pt>
                <c:pt idx="178" formatCode="0.00">
                  <c:v>71.726393072605774</c:v>
                </c:pt>
                <c:pt idx="179" formatCode="0.00">
                  <c:v>68.786246978178283</c:v>
                </c:pt>
                <c:pt idx="180" formatCode="0.00">
                  <c:v>66.475011232599286</c:v>
                </c:pt>
                <c:pt idx="181" formatCode="0.00">
                  <c:v>64.809187795345053</c:v>
                </c:pt>
                <c:pt idx="182" formatCode="0.00">
                  <c:v>64.201891257880504</c:v>
                </c:pt>
                <c:pt idx="183" formatCode="0.00">
                  <c:v>65.369213240373398</c:v>
                </c:pt>
                <c:pt idx="184" formatCode="0.00">
                  <c:v>67.067603183562454</c:v>
                </c:pt>
                <c:pt idx="185" formatCode="0.00">
                  <c:v>68.603758168881171</c:v>
                </c:pt>
                <c:pt idx="186" formatCode="0.00">
                  <c:v>69.568024015248966</c:v>
                </c:pt>
                <c:pt idx="187" formatCode="0.00">
                  <c:v>69.842072029248527</c:v>
                </c:pt>
                <c:pt idx="188" formatCode="0.00">
                  <c:v>69.80463009861009</c:v>
                </c:pt>
                <c:pt idx="189" formatCode="0.00">
                  <c:v>69.950763522794006</c:v>
                </c:pt>
                <c:pt idx="190" formatCode="0.00">
                  <c:v>71.699199036806121</c:v>
                </c:pt>
                <c:pt idx="191" formatCode="0.00">
                  <c:v>74.443683693802285</c:v>
                </c:pt>
                <c:pt idx="192" formatCode="0.00">
                  <c:v>77.405961107544528</c:v>
                </c:pt>
                <c:pt idx="193" formatCode="0.00">
                  <c:v>81.242464536885905</c:v>
                </c:pt>
                <c:pt idx="194" formatCode="0.00">
                  <c:v>85.309033242491992</c:v>
                </c:pt>
                <c:pt idx="195" formatCode="0.00">
                  <c:v>88.177549276118611</c:v>
                </c:pt>
                <c:pt idx="196" formatCode="0.00">
                  <c:v>89.392135924777733</c:v>
                </c:pt>
                <c:pt idx="197" formatCode="0.00">
                  <c:v>90.524188229637701</c:v>
                </c:pt>
                <c:pt idx="198" formatCode="0.00">
                  <c:v>90.961544324371516</c:v>
                </c:pt>
                <c:pt idx="199" formatCode="0.00">
                  <c:v>91.031989235157454</c:v>
                </c:pt>
                <c:pt idx="200" formatCode="0.00">
                  <c:v>90.088939447733907</c:v>
                </c:pt>
                <c:pt idx="201" formatCode="0.00">
                  <c:v>87.670368869014595</c:v>
                </c:pt>
                <c:pt idx="202" formatCode="0.00">
                  <c:v>84.482423972916607</c:v>
                </c:pt>
                <c:pt idx="203" formatCode="0.00">
                  <c:v>81.314029766666351</c:v>
                </c:pt>
                <c:pt idx="204" formatCode="0.00">
                  <c:v>79.395284359677632</c:v>
                </c:pt>
                <c:pt idx="205" formatCode="0.00">
                  <c:v>78.066997999296504</c:v>
                </c:pt>
                <c:pt idx="206" formatCode="0.00">
                  <c:v>77.865260995040018</c:v>
                </c:pt>
                <c:pt idx="207" formatCode="0.00">
                  <c:v>77.527362720349657</c:v>
                </c:pt>
                <c:pt idx="208" formatCode="0.00">
                  <c:v>75.715237812061972</c:v>
                </c:pt>
                <c:pt idx="209" formatCode="0.00">
                  <c:v>72.810556845171746</c:v>
                </c:pt>
                <c:pt idx="210" formatCode="0.00">
                  <c:v>69.393164050258861</c:v>
                </c:pt>
                <c:pt idx="211" formatCode="0.00">
                  <c:v>64.746307907430904</c:v>
                </c:pt>
                <c:pt idx="212" formatCode="0.00">
                  <c:v>59.757196459403943</c:v>
                </c:pt>
                <c:pt idx="213" formatCode="0.00">
                  <c:v>55.841366929468997</c:v>
                </c:pt>
                <c:pt idx="214" formatCode="0.00">
                  <c:v>53.330873530013079</c:v>
                </c:pt>
                <c:pt idx="215" formatCode="0.00">
                  <c:v>50.755169454694183</c:v>
                </c:pt>
                <c:pt idx="216" formatCode="0.00">
                  <c:v>49.040964372948565</c:v>
                </c:pt>
                <c:pt idx="217" formatCode="0.00">
                  <c:v>47.933252237873518</c:v>
                </c:pt>
                <c:pt idx="218" formatCode="0.00">
                  <c:v>48.571258846543145</c:v>
                </c:pt>
                <c:pt idx="219" formatCode="0.00">
                  <c:v>49.44124195007111</c:v>
                </c:pt>
                <c:pt idx="220" formatCode="0.00">
                  <c:v>49.905535270766194</c:v>
                </c:pt>
                <c:pt idx="221" formatCode="0.00">
                  <c:v>50.28557745841529</c:v>
                </c:pt>
                <c:pt idx="222" formatCode="0.00">
                  <c:v>50.026058533422393</c:v>
                </c:pt>
                <c:pt idx="223" formatCode="0.00">
                  <c:v>49.635192464055791</c:v>
                </c:pt>
                <c:pt idx="224" formatCode="0.00">
                  <c:v>48.129790393543324</c:v>
                </c:pt>
                <c:pt idx="225" formatCode="0.00">
                  <c:v>46.291637425469901</c:v>
                </c:pt>
                <c:pt idx="226" formatCode="0.00">
                  <c:v>45.075646768507866</c:v>
                </c:pt>
                <c:pt idx="227" formatCode="0.00">
                  <c:v>45.057980851380421</c:v>
                </c:pt>
                <c:pt idx="228" formatCode="0.00">
                  <c:v>46.298297423643405</c:v>
                </c:pt>
                <c:pt idx="229" formatCode="0.00">
                  <c:v>49.093164185974693</c:v>
                </c:pt>
                <c:pt idx="230" formatCode="0.00">
                  <c:v>52.914366359162521</c:v>
                </c:pt>
                <c:pt idx="231" formatCode="0.00">
                  <c:v>57.353796699596828</c:v>
                </c:pt>
                <c:pt idx="232" formatCode="0.00">
                  <c:v>62.145896002886602</c:v>
                </c:pt>
                <c:pt idx="233" formatCode="0.00">
                  <c:v>67.129945229203017</c:v>
                </c:pt>
                <c:pt idx="234" formatCode="0.00">
                  <c:v>71.849341021505268</c:v>
                </c:pt>
                <c:pt idx="235" formatCode="0.00">
                  <c:v>75.358997145534957</c:v>
                </c:pt>
                <c:pt idx="236" formatCode="0.00">
                  <c:v>76.806154436855564</c:v>
                </c:pt>
                <c:pt idx="237" formatCode="0.00">
                  <c:v>78.354492177683028</c:v>
                </c:pt>
                <c:pt idx="238" formatCode="0.00">
                  <c:v>80.880102144136913</c:v>
                </c:pt>
                <c:pt idx="239" formatCode="0.00">
                  <c:v>84.252447814179561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79-4A01-ADEC-F08DA44C63B6}"/>
            </c:ext>
          </c:extLst>
        </c:ser>
        <c:ser>
          <c:idx val="3"/>
          <c:order val="3"/>
          <c:tx>
            <c:strRef>
              <c:f>'Fokvarkens gegevens'!$O$4</c:f>
              <c:strCache>
                <c:ptCount val="1"/>
                <c:pt idx="0">
                  <c:v>Bovengrens (10%)</c:v>
                </c:pt>
              </c:strCache>
            </c:strRef>
          </c:tx>
          <c:marker>
            <c:symbol val="none"/>
          </c:marker>
          <c:cat>
            <c:numRef>
              <c:f>'Fokvarkens gegevens'!$B$5:$B$250</c:f>
              <c:numCache>
                <c:formatCode>mm</c:formatCode>
                <c:ptCount val="246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  <c:pt idx="190">
                  <c:v>43770</c:v>
                </c:pt>
                <c:pt idx="191">
                  <c:v>43800</c:v>
                </c:pt>
                <c:pt idx="192">
                  <c:v>43831</c:v>
                </c:pt>
                <c:pt idx="193">
                  <c:v>43862</c:v>
                </c:pt>
                <c:pt idx="194">
                  <c:v>43891</c:v>
                </c:pt>
                <c:pt idx="195">
                  <c:v>43922</c:v>
                </c:pt>
                <c:pt idx="196">
                  <c:v>43952</c:v>
                </c:pt>
                <c:pt idx="197">
                  <c:v>43983</c:v>
                </c:pt>
                <c:pt idx="198">
                  <c:v>44013</c:v>
                </c:pt>
                <c:pt idx="199">
                  <c:v>44044</c:v>
                </c:pt>
                <c:pt idx="200">
                  <c:v>44075</c:v>
                </c:pt>
                <c:pt idx="201">
                  <c:v>44105</c:v>
                </c:pt>
                <c:pt idx="202">
                  <c:v>44136</c:v>
                </c:pt>
                <c:pt idx="203">
                  <c:v>44166</c:v>
                </c:pt>
                <c:pt idx="204">
                  <c:v>44197</c:v>
                </c:pt>
                <c:pt idx="205">
                  <c:v>44228</c:v>
                </c:pt>
                <c:pt idx="206">
                  <c:v>44256</c:v>
                </c:pt>
                <c:pt idx="207">
                  <c:v>44287</c:v>
                </c:pt>
                <c:pt idx="208">
                  <c:v>44317</c:v>
                </c:pt>
                <c:pt idx="209">
                  <c:v>44348</c:v>
                </c:pt>
                <c:pt idx="210">
                  <c:v>44378</c:v>
                </c:pt>
                <c:pt idx="211">
                  <c:v>44409</c:v>
                </c:pt>
                <c:pt idx="212">
                  <c:v>44440</c:v>
                </c:pt>
                <c:pt idx="213">
                  <c:v>44470</c:v>
                </c:pt>
                <c:pt idx="214">
                  <c:v>44501</c:v>
                </c:pt>
                <c:pt idx="215">
                  <c:v>44531</c:v>
                </c:pt>
                <c:pt idx="216">
                  <c:v>44562</c:v>
                </c:pt>
                <c:pt idx="217">
                  <c:v>44593</c:v>
                </c:pt>
                <c:pt idx="218">
                  <c:v>44621</c:v>
                </c:pt>
                <c:pt idx="219">
                  <c:v>44652</c:v>
                </c:pt>
                <c:pt idx="220">
                  <c:v>44682</c:v>
                </c:pt>
                <c:pt idx="221">
                  <c:v>44713</c:v>
                </c:pt>
                <c:pt idx="222">
                  <c:v>44743</c:v>
                </c:pt>
                <c:pt idx="223">
                  <c:v>44774</c:v>
                </c:pt>
                <c:pt idx="224">
                  <c:v>44805</c:v>
                </c:pt>
                <c:pt idx="225">
                  <c:v>44835</c:v>
                </c:pt>
                <c:pt idx="226">
                  <c:v>44866</c:v>
                </c:pt>
                <c:pt idx="227">
                  <c:v>44896</c:v>
                </c:pt>
                <c:pt idx="228">
                  <c:v>44927</c:v>
                </c:pt>
                <c:pt idx="229">
                  <c:v>44958</c:v>
                </c:pt>
                <c:pt idx="230">
                  <c:v>44986</c:v>
                </c:pt>
                <c:pt idx="231">
                  <c:v>45017</c:v>
                </c:pt>
                <c:pt idx="232">
                  <c:v>45047</c:v>
                </c:pt>
                <c:pt idx="233">
                  <c:v>45078</c:v>
                </c:pt>
                <c:pt idx="234">
                  <c:v>45108</c:v>
                </c:pt>
                <c:pt idx="235">
                  <c:v>45139</c:v>
                </c:pt>
                <c:pt idx="236">
                  <c:v>45170</c:v>
                </c:pt>
                <c:pt idx="237">
                  <c:v>45200</c:v>
                </c:pt>
                <c:pt idx="238">
                  <c:v>45231</c:v>
                </c:pt>
                <c:pt idx="239">
                  <c:v>45261</c:v>
                </c:pt>
              </c:numCache>
            </c:numRef>
          </c:cat>
          <c:val>
            <c:numRef>
              <c:f>'Fokvarkens gegevens'!$O$5:$O$250</c:f>
              <c:numCache>
                <c:formatCode>0%</c:formatCode>
                <c:ptCount val="246"/>
                <c:pt idx="17" formatCode="0.00">
                  <c:v>94.742862267405826</c:v>
                </c:pt>
                <c:pt idx="18" formatCode="0.00">
                  <c:v>97.097439843564999</c:v>
                </c:pt>
                <c:pt idx="19" formatCode="0.00">
                  <c:v>98.122667880498625</c:v>
                </c:pt>
                <c:pt idx="20" formatCode="0.00">
                  <c:v>98.113417068399585</c:v>
                </c:pt>
                <c:pt idx="21" formatCode="0.00">
                  <c:v>98.416524291134508</c:v>
                </c:pt>
                <c:pt idx="22" formatCode="0.00">
                  <c:v>99.881773717244556</c:v>
                </c:pt>
                <c:pt idx="23" formatCode="0.00">
                  <c:v>100.90566563773311</c:v>
                </c:pt>
                <c:pt idx="24" formatCode="0.00">
                  <c:v>103.5366929890189</c:v>
                </c:pt>
                <c:pt idx="25" formatCode="0.00">
                  <c:v>107.14069970692825</c:v>
                </c:pt>
                <c:pt idx="26" formatCode="0.00">
                  <c:v>110.62577101897405</c:v>
                </c:pt>
                <c:pt idx="27" formatCode="0.00">
                  <c:v>113.92362904722296</c:v>
                </c:pt>
                <c:pt idx="28" formatCode="0.00">
                  <c:v>116.89006210835959</c:v>
                </c:pt>
                <c:pt idx="29" formatCode="0.00">
                  <c:v>119.58250004361182</c:v>
                </c:pt>
                <c:pt idx="30" formatCode="0.00">
                  <c:v>121.76070656616544</c:v>
                </c:pt>
                <c:pt idx="31" formatCode="0.00">
                  <c:v>123.10190465003424</c:v>
                </c:pt>
                <c:pt idx="32" formatCode="0.00">
                  <c:v>124.11006419204116</c:v>
                </c:pt>
                <c:pt idx="33" formatCode="0.00">
                  <c:v>124.85760287430955</c:v>
                </c:pt>
                <c:pt idx="34" formatCode="0.00">
                  <c:v>125.16553257384663</c:v>
                </c:pt>
                <c:pt idx="35" formatCode="0.00">
                  <c:v>125.25713773259417</c:v>
                </c:pt>
                <c:pt idx="36" formatCode="0.00">
                  <c:v>124.98542060810729</c:v>
                </c:pt>
                <c:pt idx="37" formatCode="0.00">
                  <c:v>125.31231947093664</c:v>
                </c:pt>
                <c:pt idx="38" formatCode="0.00">
                  <c:v>125.64455073982549</c:v>
                </c:pt>
                <c:pt idx="39" formatCode="0.00">
                  <c:v>126.13802390848687</c:v>
                </c:pt>
                <c:pt idx="40" formatCode="0.00">
                  <c:v>125.96633272525267</c:v>
                </c:pt>
                <c:pt idx="41" formatCode="0.00">
                  <c:v>124.94003238534964</c:v>
                </c:pt>
                <c:pt idx="42" formatCode="0.00">
                  <c:v>122.13932301267116</c:v>
                </c:pt>
                <c:pt idx="43" formatCode="0.00">
                  <c:v>118.26282890330654</c:v>
                </c:pt>
                <c:pt idx="44" formatCode="0.00">
                  <c:v>113.81608998220207</c:v>
                </c:pt>
                <c:pt idx="45" formatCode="0.00">
                  <c:v>109.17792106825148</c:v>
                </c:pt>
                <c:pt idx="46" formatCode="0.00">
                  <c:v>104.9085052582241</c:v>
                </c:pt>
                <c:pt idx="47" formatCode="0.00">
                  <c:v>100.71271469856299</c:v>
                </c:pt>
                <c:pt idx="48" formatCode="0.00">
                  <c:v>96.805902184203063</c:v>
                </c:pt>
                <c:pt idx="49" formatCode="0.00">
                  <c:v>93.369552316906365</c:v>
                </c:pt>
                <c:pt idx="50" formatCode="0.00">
                  <c:v>90.890582415176439</c:v>
                </c:pt>
                <c:pt idx="51" formatCode="0.00">
                  <c:v>88.847723599999298</c:v>
                </c:pt>
                <c:pt idx="52" formatCode="0.00">
                  <c:v>87.32992289181405</c:v>
                </c:pt>
                <c:pt idx="53" formatCode="0.00">
                  <c:v>86.093473672953294</c:v>
                </c:pt>
                <c:pt idx="54" formatCode="0.00">
                  <c:v>84.780653469492307</c:v>
                </c:pt>
                <c:pt idx="55" formatCode="0.00">
                  <c:v>83.576154427741429</c:v>
                </c:pt>
                <c:pt idx="56" formatCode="0.00">
                  <c:v>83.102257853864089</c:v>
                </c:pt>
                <c:pt idx="57" formatCode="0.00">
                  <c:v>82.942318560073076</c:v>
                </c:pt>
                <c:pt idx="58" formatCode="0.00">
                  <c:v>83.135394520875622</c:v>
                </c:pt>
                <c:pt idx="59" formatCode="0.00">
                  <c:v>84.769709038380626</c:v>
                </c:pt>
                <c:pt idx="60" formatCode="0.00">
                  <c:v>87.006853859645716</c:v>
                </c:pt>
                <c:pt idx="61" formatCode="0.00">
                  <c:v>89.640952494935149</c:v>
                </c:pt>
                <c:pt idx="62" formatCode="0.00">
                  <c:v>92.795656370914514</c:v>
                </c:pt>
                <c:pt idx="63" formatCode="0.00">
                  <c:v>96.523594590684112</c:v>
                </c:pt>
                <c:pt idx="64" formatCode="0.00">
                  <c:v>100.09405270264662</c:v>
                </c:pt>
                <c:pt idx="65" formatCode="0.00">
                  <c:v>102.58502733876871</c:v>
                </c:pt>
                <c:pt idx="66" formatCode="0.00">
                  <c:v>104.7462980714355</c:v>
                </c:pt>
                <c:pt idx="67" formatCode="0.00">
                  <c:v>106.97093074626822</c:v>
                </c:pt>
                <c:pt idx="68" formatCode="0.00">
                  <c:v>108.27178503430417</c:v>
                </c:pt>
                <c:pt idx="69" formatCode="0.00">
                  <c:v>109.10224278379063</c:v>
                </c:pt>
                <c:pt idx="70" formatCode="0.00">
                  <c:v>109.87151684635811</c:v>
                </c:pt>
                <c:pt idx="71" formatCode="0.00">
                  <c:v>110.38514272552963</c:v>
                </c:pt>
                <c:pt idx="72" formatCode="0.00">
                  <c:v>111.31139808299081</c:v>
                </c:pt>
                <c:pt idx="73" formatCode="0.00">
                  <c:v>112.46907962723968</c:v>
                </c:pt>
                <c:pt idx="74" formatCode="0.00">
                  <c:v>113.48658486623522</c:v>
                </c:pt>
                <c:pt idx="75" formatCode="0.00">
                  <c:v>114.43436460233126</c:v>
                </c:pt>
                <c:pt idx="76" formatCode="0.00">
                  <c:v>115.12810123854477</c:v>
                </c:pt>
                <c:pt idx="77" formatCode="0.00">
                  <c:v>115.06503729234944</c:v>
                </c:pt>
                <c:pt idx="78" formatCode="0.00">
                  <c:v>114.02308551933035</c:v>
                </c:pt>
                <c:pt idx="79" formatCode="0.00">
                  <c:v>112.20807034992119</c:v>
                </c:pt>
                <c:pt idx="80" formatCode="0.00">
                  <c:v>109.40947984110893</c:v>
                </c:pt>
                <c:pt idx="81" formatCode="0.00">
                  <c:v>106.12221340056615</c:v>
                </c:pt>
                <c:pt idx="82" formatCode="0.00">
                  <c:v>103.05153419617848</c:v>
                </c:pt>
                <c:pt idx="83" formatCode="0.00">
                  <c:v>100.94411288173937</c:v>
                </c:pt>
                <c:pt idx="84" formatCode="0.00">
                  <c:v>98.949829973654005</c:v>
                </c:pt>
                <c:pt idx="85" formatCode="0.00">
                  <c:v>96.91004782368708</c:v>
                </c:pt>
                <c:pt idx="86" formatCode="0.00">
                  <c:v>95.346569843262031</c:v>
                </c:pt>
                <c:pt idx="87" formatCode="0.00">
                  <c:v>94.860685259890374</c:v>
                </c:pt>
                <c:pt idx="88" formatCode="0.00">
                  <c:v>94.038650599555723</c:v>
                </c:pt>
                <c:pt idx="89" formatCode="0.00">
                  <c:v>92.919480681201009</c:v>
                </c:pt>
                <c:pt idx="90" formatCode="0.00">
                  <c:v>91.364510395514628</c:v>
                </c:pt>
                <c:pt idx="91" formatCode="0.00">
                  <c:v>88.968414105008932</c:v>
                </c:pt>
                <c:pt idx="92" formatCode="0.00">
                  <c:v>86.416848959866002</c:v>
                </c:pt>
                <c:pt idx="93" formatCode="0.00">
                  <c:v>84.070785452159342</c:v>
                </c:pt>
                <c:pt idx="94" formatCode="0.00">
                  <c:v>82.419409748254992</c:v>
                </c:pt>
                <c:pt idx="95" formatCode="0.00">
                  <c:v>81.197411459502206</c:v>
                </c:pt>
                <c:pt idx="96" formatCode="0.00">
                  <c:v>80.722206560980041</c:v>
                </c:pt>
                <c:pt idx="97" formatCode="0.00">
                  <c:v>81.300729588927041</c:v>
                </c:pt>
                <c:pt idx="98" formatCode="0.00">
                  <c:v>82.764006956377798</c:v>
                </c:pt>
                <c:pt idx="99" formatCode="0.00">
                  <c:v>84.282212056601566</c:v>
                </c:pt>
                <c:pt idx="100" formatCode="0.00">
                  <c:v>85.311165869617426</c:v>
                </c:pt>
                <c:pt idx="101" formatCode="0.00">
                  <c:v>85.758705924663872</c:v>
                </c:pt>
                <c:pt idx="102" formatCode="0.00">
                  <c:v>85.70718139142231</c:v>
                </c:pt>
                <c:pt idx="103" formatCode="0.00">
                  <c:v>85.301252860516257</c:v>
                </c:pt>
                <c:pt idx="104" formatCode="0.00">
                  <c:v>85.024940126341249</c:v>
                </c:pt>
                <c:pt idx="105" formatCode="0.00">
                  <c:v>84.457003486931654</c:v>
                </c:pt>
                <c:pt idx="106" formatCode="0.00">
                  <c:v>83.943917031800709</c:v>
                </c:pt>
                <c:pt idx="107" formatCode="0.00">
                  <c:v>83.60714248476927</c:v>
                </c:pt>
                <c:pt idx="108" formatCode="0.00">
                  <c:v>84.059798589731614</c:v>
                </c:pt>
                <c:pt idx="109" formatCode="0.00">
                  <c:v>85.082624465002695</c:v>
                </c:pt>
                <c:pt idx="110" formatCode="0.00">
                  <c:v>86.351122089117325</c:v>
                </c:pt>
                <c:pt idx="111" formatCode="0.00">
                  <c:v>87.383048313637843</c:v>
                </c:pt>
                <c:pt idx="112" formatCode="0.00">
                  <c:v>87.201104160766107</c:v>
                </c:pt>
                <c:pt idx="113" formatCode="0.00">
                  <c:v>86.279170898166171</c:v>
                </c:pt>
                <c:pt idx="114" formatCode="0.00">
                  <c:v>85.428114696054308</c:v>
                </c:pt>
                <c:pt idx="115" formatCode="0.00">
                  <c:v>84.612422194230078</c:v>
                </c:pt>
                <c:pt idx="116" formatCode="0.00">
                  <c:v>83.72224323425101</c:v>
                </c:pt>
                <c:pt idx="117" formatCode="0.00">
                  <c:v>82.817039974895934</c:v>
                </c:pt>
                <c:pt idx="118" formatCode="0.00">
                  <c:v>82.10312892144529</c:v>
                </c:pt>
                <c:pt idx="119" formatCode="0.00">
                  <c:v>82.117927663678998</c:v>
                </c:pt>
                <c:pt idx="120" formatCode="0.00">
                  <c:v>83.181757674461878</c:v>
                </c:pt>
                <c:pt idx="121" formatCode="0.00">
                  <c:v>84.647296550577039</c:v>
                </c:pt>
                <c:pt idx="122" formatCode="0.00">
                  <c:v>85.590114200774053</c:v>
                </c:pt>
                <c:pt idx="123" formatCode="0.00">
                  <c:v>86.733973348725527</c:v>
                </c:pt>
                <c:pt idx="124" formatCode="0.00">
                  <c:v>87.915084980414576</c:v>
                </c:pt>
                <c:pt idx="125" formatCode="0.00">
                  <c:v>89.209927805511796</c:v>
                </c:pt>
                <c:pt idx="126" formatCode="0.00">
                  <c:v>89.514517773316001</c:v>
                </c:pt>
                <c:pt idx="127" formatCode="0.00">
                  <c:v>89.070963646672055</c:v>
                </c:pt>
                <c:pt idx="128" formatCode="0.00">
                  <c:v>88.031942122760313</c:v>
                </c:pt>
                <c:pt idx="129" formatCode="0.00">
                  <c:v>86.490234598950806</c:v>
                </c:pt>
                <c:pt idx="130" formatCode="0.00">
                  <c:v>85.714845139243863</c:v>
                </c:pt>
                <c:pt idx="131" formatCode="0.00">
                  <c:v>85.012671334973916</c:v>
                </c:pt>
                <c:pt idx="132" formatCode="0.00">
                  <c:v>84.20054864182714</c:v>
                </c:pt>
                <c:pt idx="133" formatCode="0.00">
                  <c:v>83.886656492979498</c:v>
                </c:pt>
                <c:pt idx="134" formatCode="0.00">
                  <c:v>84.018939714164929</c:v>
                </c:pt>
                <c:pt idx="135" formatCode="0.00">
                  <c:v>84.385992887734929</c:v>
                </c:pt>
                <c:pt idx="136" formatCode="0.00">
                  <c:v>84.546985891313426</c:v>
                </c:pt>
                <c:pt idx="137" formatCode="0.00">
                  <c:v>84.077712658773805</c:v>
                </c:pt>
                <c:pt idx="138" formatCode="0.00">
                  <c:v>82.582932152845459</c:v>
                </c:pt>
                <c:pt idx="139" formatCode="0.00">
                  <c:v>80.678362472748262</c:v>
                </c:pt>
                <c:pt idx="140" formatCode="0.00">
                  <c:v>79.074097708064542</c:v>
                </c:pt>
                <c:pt idx="141" formatCode="0.00">
                  <c:v>77.386538640997699</c:v>
                </c:pt>
                <c:pt idx="142" formatCode="0.00">
                  <c:v>75.65032225423522</c:v>
                </c:pt>
                <c:pt idx="143" formatCode="0.00">
                  <c:v>73.928039145604558</c:v>
                </c:pt>
                <c:pt idx="144" formatCode="0.00">
                  <c:v>73.51395133354464</c:v>
                </c:pt>
                <c:pt idx="145" formatCode="0.00">
                  <c:v>74.077218978384238</c:v>
                </c:pt>
                <c:pt idx="146" formatCode="0.00">
                  <c:v>75.159078471352473</c:v>
                </c:pt>
                <c:pt idx="147" formatCode="0.00">
                  <c:v>76.926263992204611</c:v>
                </c:pt>
                <c:pt idx="148" formatCode="0.00">
                  <c:v>78.741101039137675</c:v>
                </c:pt>
                <c:pt idx="149" formatCode="0.00">
                  <c:v>80.871984141102843</c:v>
                </c:pt>
                <c:pt idx="150" formatCode="0.00">
                  <c:v>83.107818931829314</c:v>
                </c:pt>
                <c:pt idx="151" formatCode="0.00">
                  <c:v>84.512194368169631</c:v>
                </c:pt>
                <c:pt idx="152" formatCode="0.00">
                  <c:v>85.400508906983916</c:v>
                </c:pt>
                <c:pt idx="153" formatCode="0.00">
                  <c:v>86.066038290467048</c:v>
                </c:pt>
                <c:pt idx="154" formatCode="0.00">
                  <c:v>87.287221387497468</c:v>
                </c:pt>
                <c:pt idx="155" formatCode="0.00">
                  <c:v>89.304681202226888</c:v>
                </c:pt>
                <c:pt idx="156" formatCode="0.00">
                  <c:v>92.007282745855051</c:v>
                </c:pt>
                <c:pt idx="157" formatCode="0.00">
                  <c:v>95.24432094465358</c:v>
                </c:pt>
                <c:pt idx="158" formatCode="0.00">
                  <c:v>98.525592235222561</c:v>
                </c:pt>
                <c:pt idx="159" formatCode="0.00">
                  <c:v>102.24513665821166</c:v>
                </c:pt>
                <c:pt idx="160" formatCode="0.00">
                  <c:v>106.12570633076923</c:v>
                </c:pt>
                <c:pt idx="161" formatCode="0.00">
                  <c:v>109.72710666947398</c:v>
                </c:pt>
                <c:pt idx="162" formatCode="0.00">
                  <c:v>111.74397828566094</c:v>
                </c:pt>
                <c:pt idx="163" formatCode="0.00">
                  <c:v>112.68170331067789</c:v>
                </c:pt>
                <c:pt idx="164" formatCode="0.00">
                  <c:v>113.13969367056588</c:v>
                </c:pt>
                <c:pt idx="165" formatCode="0.00">
                  <c:v>112.49137559581234</c:v>
                </c:pt>
                <c:pt idx="166" formatCode="0.00">
                  <c:v>111.4938001779898</c:v>
                </c:pt>
                <c:pt idx="167" formatCode="0.00">
                  <c:v>110.4446604827489</c:v>
                </c:pt>
                <c:pt idx="168" formatCode="0.00">
                  <c:v>109.29478890343111</c:v>
                </c:pt>
                <c:pt idx="169" formatCode="0.00">
                  <c:v>108.62301037802429</c:v>
                </c:pt>
                <c:pt idx="170" formatCode="0.00">
                  <c:v>108.48232526100922</c:v>
                </c:pt>
                <c:pt idx="171" formatCode="0.00">
                  <c:v>108.54477872214244</c:v>
                </c:pt>
                <c:pt idx="172" formatCode="0.00">
                  <c:v>107.63226450575381</c:v>
                </c:pt>
                <c:pt idx="173" formatCode="0.00">
                  <c:v>105.89545753854257</c:v>
                </c:pt>
                <c:pt idx="174" formatCode="0.00">
                  <c:v>103.39882994661305</c:v>
                </c:pt>
                <c:pt idx="175" formatCode="0.00">
                  <c:v>100.22576728799315</c:v>
                </c:pt>
                <c:pt idx="176" formatCode="0.00">
                  <c:v>96.542312843522097</c:v>
                </c:pt>
                <c:pt idx="177" formatCode="0.00">
                  <c:v>91.953037168527487</c:v>
                </c:pt>
                <c:pt idx="178" formatCode="0.00">
                  <c:v>87.665591533184838</c:v>
                </c:pt>
                <c:pt idx="179" formatCode="0.00">
                  <c:v>84.072079639995692</c:v>
                </c:pt>
                <c:pt idx="180" formatCode="0.00">
                  <c:v>81.247235950954689</c:v>
                </c:pt>
                <c:pt idx="181" formatCode="0.00">
                  <c:v>79.211229527643951</c:v>
                </c:pt>
                <c:pt idx="182" formatCode="0.00">
                  <c:v>78.468978204076166</c:v>
                </c:pt>
                <c:pt idx="183" formatCode="0.00">
                  <c:v>79.895705071567477</c:v>
                </c:pt>
                <c:pt idx="184" formatCode="0.00">
                  <c:v>81.971515002131895</c:v>
                </c:pt>
                <c:pt idx="185" formatCode="0.00">
                  <c:v>83.849037761965889</c:v>
                </c:pt>
                <c:pt idx="186" formatCode="0.00">
                  <c:v>85.027584907526517</c:v>
                </c:pt>
                <c:pt idx="187" formatCode="0.00">
                  <c:v>85.362532480192641</c:v>
                </c:pt>
                <c:pt idx="188" formatCode="0.00">
                  <c:v>85.316770120523444</c:v>
                </c:pt>
                <c:pt idx="189" formatCode="0.00">
                  <c:v>85.495377638970439</c:v>
                </c:pt>
                <c:pt idx="190" formatCode="0.00">
                  <c:v>87.632354378318595</c:v>
                </c:pt>
                <c:pt idx="191" formatCode="0.00">
                  <c:v>90.98672451464725</c:v>
                </c:pt>
                <c:pt idx="192" formatCode="0.00">
                  <c:v>94.607285798109984</c:v>
                </c:pt>
                <c:pt idx="193" formatCode="0.00">
                  <c:v>99.296345545082772</c:v>
                </c:pt>
                <c:pt idx="194" formatCode="0.00">
                  <c:v>104.266596185268</c:v>
                </c:pt>
                <c:pt idx="195" formatCode="0.00">
                  <c:v>107.7725602263672</c:v>
                </c:pt>
                <c:pt idx="196" formatCode="0.00">
                  <c:v>109.25705501917278</c:v>
                </c:pt>
                <c:pt idx="197" formatCode="0.00">
                  <c:v>110.64067450289053</c:v>
                </c:pt>
                <c:pt idx="198" formatCode="0.00">
                  <c:v>111.17522084089853</c:v>
                </c:pt>
                <c:pt idx="199" formatCode="0.00">
                  <c:v>111.26132017630357</c:v>
                </c:pt>
                <c:pt idx="200" formatCode="0.00">
                  <c:v>110.10870376945255</c:v>
                </c:pt>
                <c:pt idx="201" formatCode="0.00">
                  <c:v>107.15267306212897</c:v>
                </c:pt>
                <c:pt idx="202" formatCode="0.00">
                  <c:v>103.25629596689807</c:v>
                </c:pt>
                <c:pt idx="203" formatCode="0.00">
                  <c:v>99.38381415925889</c:v>
                </c:pt>
                <c:pt idx="204" formatCode="0.00">
                  <c:v>97.038680884050436</c:v>
                </c:pt>
                <c:pt idx="205" formatCode="0.00">
                  <c:v>95.415219776917937</c:v>
                </c:pt>
                <c:pt idx="206" formatCode="0.00">
                  <c:v>95.168652327271133</c:v>
                </c:pt>
                <c:pt idx="207" formatCode="0.00">
                  <c:v>94.755665547094026</c:v>
                </c:pt>
                <c:pt idx="208" formatCode="0.00">
                  <c:v>92.540846214742416</c:v>
                </c:pt>
                <c:pt idx="209" formatCode="0.00">
                  <c:v>88.990680588543242</c:v>
                </c:pt>
                <c:pt idx="210" formatCode="0.00">
                  <c:v>84.813867172538608</c:v>
                </c:pt>
                <c:pt idx="211" formatCode="0.00">
                  <c:v>79.134376331304438</c:v>
                </c:pt>
                <c:pt idx="212" formatCode="0.00">
                  <c:v>73.036573450382591</c:v>
                </c:pt>
                <c:pt idx="213" formatCode="0.00">
                  <c:v>68.250559580462109</c:v>
                </c:pt>
                <c:pt idx="214" formatCode="0.00">
                  <c:v>65.182178758904882</c:v>
                </c:pt>
                <c:pt idx="215" formatCode="0.00">
                  <c:v>62.034096000181776</c:v>
                </c:pt>
                <c:pt idx="216" formatCode="0.00">
                  <c:v>59.938956455826016</c:v>
                </c:pt>
                <c:pt idx="217" formatCode="0.00">
                  <c:v>58.585086068512084</c:v>
                </c:pt>
                <c:pt idx="218" formatCode="0.00">
                  <c:v>59.364871923552727</c:v>
                </c:pt>
                <c:pt idx="219" formatCode="0.00">
                  <c:v>60.428184605642464</c:v>
                </c:pt>
                <c:pt idx="220" formatCode="0.00">
                  <c:v>60.995654219825354</c:v>
                </c:pt>
                <c:pt idx="221" formatCode="0.00">
                  <c:v>61.460150226952024</c:v>
                </c:pt>
                <c:pt idx="222" formatCode="0.00">
                  <c:v>61.142960429738487</c:v>
                </c:pt>
                <c:pt idx="223" formatCode="0.00">
                  <c:v>60.665235233845976</c:v>
                </c:pt>
                <c:pt idx="224" formatCode="0.00">
                  <c:v>58.825299369886288</c:v>
                </c:pt>
                <c:pt idx="225" formatCode="0.00">
                  <c:v>56.578667964463207</c:v>
                </c:pt>
                <c:pt idx="226" formatCode="0.00">
                  <c:v>55.092457161509614</c:v>
                </c:pt>
                <c:pt idx="227" formatCode="0.00">
                  <c:v>55.070865485020519</c:v>
                </c:pt>
                <c:pt idx="228" formatCode="0.00">
                  <c:v>56.586807962230836</c:v>
                </c:pt>
                <c:pt idx="229" formatCode="0.00">
                  <c:v>60.002756227302406</c:v>
                </c:pt>
                <c:pt idx="230" formatCode="0.00">
                  <c:v>64.673114438976413</c:v>
                </c:pt>
                <c:pt idx="231" formatCode="0.00">
                  <c:v>70.099084855062799</c:v>
                </c:pt>
                <c:pt idx="232" formatCode="0.00">
                  <c:v>75.956095114639183</c:v>
                </c:pt>
                <c:pt idx="233" formatCode="0.00">
                  <c:v>82.04771083569257</c:v>
                </c:pt>
                <c:pt idx="234" formatCode="0.00">
                  <c:v>87.815861248506422</c:v>
                </c:pt>
                <c:pt idx="235" formatCode="0.00">
                  <c:v>92.105440955653833</c:v>
                </c:pt>
                <c:pt idx="236" formatCode="0.00">
                  <c:v>93.874188756156798</c:v>
                </c:pt>
                <c:pt idx="237" formatCode="0.00">
                  <c:v>95.766601550501491</c:v>
                </c:pt>
                <c:pt idx="238" formatCode="0.00">
                  <c:v>98.853458176167351</c:v>
                </c:pt>
                <c:pt idx="239" formatCode="0.00">
                  <c:v>102.97521399510836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79-4A01-ADEC-F08DA44C6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653584"/>
        <c:axId val="1"/>
      </c:lineChart>
      <c:dateAx>
        <c:axId val="131653584"/>
        <c:scaling>
          <c:orientation val="minMax"/>
          <c:max val="45261"/>
        </c:scaling>
        <c:delete val="0"/>
        <c:axPos val="b"/>
        <c:numFmt formatCode="[$-813]mmm/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Offset val="100"/>
        <c:baseTimeUnit val="months"/>
        <c:majorUnit val="1"/>
        <c:majorTimeUnit val="years"/>
      </c:dateAx>
      <c:valAx>
        <c:axId val="1"/>
        <c:scaling>
          <c:orientation val="minMax"/>
          <c:max val="140"/>
          <c:min val="2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31653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5601456041712206E-2"/>
          <c:y val="0.91850794754221099"/>
          <c:w val="0.91505566114580505"/>
          <c:h val="7.300531618607097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5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Vleesvarkensbedrijf: verloop opbrengstprijs en kostprijs</a:t>
            </a:r>
          </a:p>
        </c:rich>
      </c:tx>
      <c:layout>
        <c:manualLayout>
          <c:xMode val="edge"/>
          <c:yMode val="edge"/>
          <c:x val="0.20254152474116915"/>
          <c:y val="1.46898766493778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02967464054586E-2"/>
          <c:y val="7.9768527227611907E-2"/>
          <c:w val="0.94261937053055611"/>
          <c:h val="0.73594779125756382"/>
        </c:manualLayout>
      </c:layout>
      <c:lineChart>
        <c:grouping val="standard"/>
        <c:varyColors val="0"/>
        <c:ser>
          <c:idx val="2"/>
          <c:order val="0"/>
          <c:tx>
            <c:strRef>
              <c:f>'Vleesvarkens gegevens'!$G$4</c:f>
              <c:strCache>
                <c:ptCount val="1"/>
                <c:pt idx="0">
                  <c:v>Opbrengstprijs mestvarken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'Vleesvarkens gegevens'!$B$5:$B$250</c:f>
              <c:numCache>
                <c:formatCode>mm</c:formatCode>
                <c:ptCount val="246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  <c:pt idx="190">
                  <c:v>43770</c:v>
                </c:pt>
                <c:pt idx="191">
                  <c:v>43800</c:v>
                </c:pt>
                <c:pt idx="192">
                  <c:v>43831</c:v>
                </c:pt>
                <c:pt idx="193">
                  <c:v>43862</c:v>
                </c:pt>
                <c:pt idx="194">
                  <c:v>43891</c:v>
                </c:pt>
                <c:pt idx="195">
                  <c:v>43922</c:v>
                </c:pt>
                <c:pt idx="196">
                  <c:v>43952</c:v>
                </c:pt>
                <c:pt idx="197">
                  <c:v>43983</c:v>
                </c:pt>
                <c:pt idx="198">
                  <c:v>44013</c:v>
                </c:pt>
                <c:pt idx="199">
                  <c:v>44044</c:v>
                </c:pt>
                <c:pt idx="200">
                  <c:v>44075</c:v>
                </c:pt>
                <c:pt idx="201">
                  <c:v>44105</c:v>
                </c:pt>
                <c:pt idx="202">
                  <c:v>44136</c:v>
                </c:pt>
                <c:pt idx="203">
                  <c:v>44166</c:v>
                </c:pt>
                <c:pt idx="204">
                  <c:v>44197</c:v>
                </c:pt>
                <c:pt idx="205">
                  <c:v>44228</c:v>
                </c:pt>
                <c:pt idx="206">
                  <c:v>44256</c:v>
                </c:pt>
                <c:pt idx="207">
                  <c:v>44287</c:v>
                </c:pt>
                <c:pt idx="208">
                  <c:v>44317</c:v>
                </c:pt>
                <c:pt idx="209">
                  <c:v>44348</c:v>
                </c:pt>
                <c:pt idx="210">
                  <c:v>44378</c:v>
                </c:pt>
                <c:pt idx="211">
                  <c:v>44409</c:v>
                </c:pt>
                <c:pt idx="212">
                  <c:v>44440</c:v>
                </c:pt>
                <c:pt idx="213">
                  <c:v>44470</c:v>
                </c:pt>
                <c:pt idx="214">
                  <c:v>44501</c:v>
                </c:pt>
                <c:pt idx="215">
                  <c:v>44531</c:v>
                </c:pt>
                <c:pt idx="216">
                  <c:v>44562</c:v>
                </c:pt>
                <c:pt idx="217">
                  <c:v>44593</c:v>
                </c:pt>
                <c:pt idx="218">
                  <c:v>44621</c:v>
                </c:pt>
                <c:pt idx="219">
                  <c:v>44652</c:v>
                </c:pt>
                <c:pt idx="220">
                  <c:v>44682</c:v>
                </c:pt>
                <c:pt idx="221">
                  <c:v>44713</c:v>
                </c:pt>
                <c:pt idx="222">
                  <c:v>44743</c:v>
                </c:pt>
                <c:pt idx="223">
                  <c:v>44774</c:v>
                </c:pt>
                <c:pt idx="224">
                  <c:v>44805</c:v>
                </c:pt>
                <c:pt idx="225">
                  <c:v>44835</c:v>
                </c:pt>
                <c:pt idx="226">
                  <c:v>44866</c:v>
                </c:pt>
                <c:pt idx="227">
                  <c:v>44896</c:v>
                </c:pt>
                <c:pt idx="228">
                  <c:v>44927</c:v>
                </c:pt>
                <c:pt idx="229">
                  <c:v>44958</c:v>
                </c:pt>
                <c:pt idx="230">
                  <c:v>44986</c:v>
                </c:pt>
                <c:pt idx="231">
                  <c:v>45017</c:v>
                </c:pt>
                <c:pt idx="232">
                  <c:v>45047</c:v>
                </c:pt>
                <c:pt idx="233">
                  <c:v>45078</c:v>
                </c:pt>
                <c:pt idx="234">
                  <c:v>45108</c:v>
                </c:pt>
                <c:pt idx="235">
                  <c:v>45139</c:v>
                </c:pt>
                <c:pt idx="236">
                  <c:v>45170</c:v>
                </c:pt>
                <c:pt idx="237">
                  <c:v>45200</c:v>
                </c:pt>
                <c:pt idx="238">
                  <c:v>45231</c:v>
                </c:pt>
                <c:pt idx="239">
                  <c:v>45261</c:v>
                </c:pt>
              </c:numCache>
            </c:numRef>
          </c:cat>
          <c:val>
            <c:numRef>
              <c:f>'Vleesvarkens gegevens'!$H$5:$H$250</c:f>
              <c:numCache>
                <c:formatCode>0.0</c:formatCode>
                <c:ptCount val="246"/>
                <c:pt idx="0">
                  <c:v>78.56113608886065</c:v>
                </c:pt>
                <c:pt idx="1">
                  <c:v>86.56620266140601</c:v>
                </c:pt>
                <c:pt idx="2">
                  <c:v>95.098706373334224</c:v>
                </c:pt>
                <c:pt idx="3">
                  <c:v>93.492526387067969</c:v>
                </c:pt>
                <c:pt idx="4">
                  <c:v>91.164394985263996</c:v>
                </c:pt>
                <c:pt idx="5">
                  <c:v>104.68695760432512</c:v>
                </c:pt>
                <c:pt idx="6">
                  <c:v>107.17547414067651</c:v>
                </c:pt>
                <c:pt idx="7">
                  <c:v>106.18791213480392</c:v>
                </c:pt>
                <c:pt idx="8">
                  <c:v>110.12047704228016</c:v>
                </c:pt>
                <c:pt idx="9">
                  <c:v>101.56585124282816</c:v>
                </c:pt>
                <c:pt idx="10">
                  <c:v>100.87380830746247</c:v>
                </c:pt>
                <c:pt idx="11">
                  <c:v>103.86865867601935</c:v>
                </c:pt>
                <c:pt idx="12">
                  <c:v>98.232474719137542</c:v>
                </c:pt>
                <c:pt idx="13">
                  <c:v>102.14313584916425</c:v>
                </c:pt>
                <c:pt idx="14">
                  <c:v>100.40385948763155</c:v>
                </c:pt>
                <c:pt idx="15">
                  <c:v>94.077087995878983</c:v>
                </c:pt>
                <c:pt idx="16">
                  <c:v>98.105709336024304</c:v>
                </c:pt>
                <c:pt idx="17">
                  <c:v>102.16183774552483</c:v>
                </c:pt>
                <c:pt idx="18">
                  <c:v>100.79820025174793</c:v>
                </c:pt>
                <c:pt idx="19">
                  <c:v>101.92970136657461</c:v>
                </c:pt>
                <c:pt idx="20">
                  <c:v>99.170989728329133</c:v>
                </c:pt>
                <c:pt idx="21">
                  <c:v>95.652704571750562</c:v>
                </c:pt>
                <c:pt idx="22">
                  <c:v>96.051557077401412</c:v>
                </c:pt>
                <c:pt idx="23">
                  <c:v>100.14800008061304</c:v>
                </c:pt>
                <c:pt idx="24">
                  <c:v>93.286441676977987</c:v>
                </c:pt>
                <c:pt idx="25">
                  <c:v>94.928497285445658</c:v>
                </c:pt>
                <c:pt idx="26">
                  <c:v>99.126891093331054</c:v>
                </c:pt>
                <c:pt idx="27">
                  <c:v>101.26436503029186</c:v>
                </c:pt>
                <c:pt idx="28">
                  <c:v>101.18788373428036</c:v>
                </c:pt>
                <c:pt idx="29">
                  <c:v>111.55644794065786</c:v>
                </c:pt>
                <c:pt idx="30">
                  <c:v>110.02827742092282</c:v>
                </c:pt>
                <c:pt idx="31">
                  <c:v>116.09402283389969</c:v>
                </c:pt>
                <c:pt idx="32">
                  <c:v>109.91184538132394</c:v>
                </c:pt>
                <c:pt idx="33">
                  <c:v>102.22543874715571</c:v>
                </c:pt>
                <c:pt idx="34">
                  <c:v>96.922395963576136</c:v>
                </c:pt>
                <c:pt idx="35">
                  <c:v>95.23012903803145</c:v>
                </c:pt>
                <c:pt idx="36">
                  <c:v>87.770037180833484</c:v>
                </c:pt>
                <c:pt idx="37">
                  <c:v>91.838390954491899</c:v>
                </c:pt>
                <c:pt idx="38">
                  <c:v>89.232496368219913</c:v>
                </c:pt>
                <c:pt idx="39">
                  <c:v>90.128077062809396</c:v>
                </c:pt>
                <c:pt idx="40">
                  <c:v>93.460216496079269</c:v>
                </c:pt>
                <c:pt idx="41">
                  <c:v>96.96118238676749</c:v>
                </c:pt>
                <c:pt idx="42">
                  <c:v>101.56344983201144</c:v>
                </c:pt>
                <c:pt idx="43">
                  <c:v>100.24420205333161</c:v>
                </c:pt>
                <c:pt idx="44">
                  <c:v>101.15520999316794</c:v>
                </c:pt>
                <c:pt idx="45">
                  <c:v>93.800561901831699</c:v>
                </c:pt>
                <c:pt idx="46">
                  <c:v>90.30272512220769</c:v>
                </c:pt>
                <c:pt idx="47">
                  <c:v>91.476651161463209</c:v>
                </c:pt>
                <c:pt idx="48">
                  <c:v>90.537626762098384</c:v>
                </c:pt>
                <c:pt idx="49">
                  <c:v>93.145631679088098</c:v>
                </c:pt>
                <c:pt idx="50">
                  <c:v>100.17143202858232</c:v>
                </c:pt>
                <c:pt idx="51">
                  <c:v>99.100621114396574</c:v>
                </c:pt>
                <c:pt idx="52">
                  <c:v>107.32166912039784</c:v>
                </c:pt>
                <c:pt idx="53">
                  <c:v>114.27317127462302</c:v>
                </c:pt>
                <c:pt idx="54">
                  <c:v>115.94615414360914</c:v>
                </c:pt>
                <c:pt idx="55">
                  <c:v>119.40389463959629</c:v>
                </c:pt>
                <c:pt idx="56">
                  <c:v>117.71279203444757</c:v>
                </c:pt>
                <c:pt idx="57">
                  <c:v>111.68321332377114</c:v>
                </c:pt>
                <c:pt idx="58">
                  <c:v>100.7525006762054</c:v>
                </c:pt>
                <c:pt idx="59">
                  <c:v>99.063508401774385</c:v>
                </c:pt>
                <c:pt idx="60">
                  <c:v>93.700186505517848</c:v>
                </c:pt>
                <c:pt idx="61">
                  <c:v>92.36965449087873</c:v>
                </c:pt>
                <c:pt idx="62">
                  <c:v>93.269067256291009</c:v>
                </c:pt>
                <c:pt idx="63">
                  <c:v>99.435686569939847</c:v>
                </c:pt>
                <c:pt idx="64">
                  <c:v>101.14256239133248</c:v>
                </c:pt>
                <c:pt idx="65">
                  <c:v>103.46474901650897</c:v>
                </c:pt>
                <c:pt idx="66">
                  <c:v>104.95449498393728</c:v>
                </c:pt>
                <c:pt idx="67">
                  <c:v>106.09470059446234</c:v>
                </c:pt>
                <c:pt idx="68">
                  <c:v>100.65294296954409</c:v>
                </c:pt>
                <c:pt idx="69">
                  <c:v>92.491548108862759</c:v>
                </c:pt>
                <c:pt idx="70">
                  <c:v>91.15853294083152</c:v>
                </c:pt>
                <c:pt idx="71">
                  <c:v>88.950571371692746</c:v>
                </c:pt>
                <c:pt idx="72">
                  <c:v>88.592091979256139</c:v>
                </c:pt>
                <c:pt idx="73">
                  <c:v>92.463371462915333</c:v>
                </c:pt>
                <c:pt idx="74">
                  <c:v>89.519615745851894</c:v>
                </c:pt>
                <c:pt idx="75">
                  <c:v>90.62815188119086</c:v>
                </c:pt>
                <c:pt idx="76">
                  <c:v>96.519980101799518</c:v>
                </c:pt>
                <c:pt idx="77">
                  <c:v>104.39065251199158</c:v>
                </c:pt>
                <c:pt idx="78">
                  <c:v>99.430079517479825</c:v>
                </c:pt>
                <c:pt idx="79">
                  <c:v>101.85867432576356</c:v>
                </c:pt>
                <c:pt idx="80">
                  <c:v>96.066790687088314</c:v>
                </c:pt>
                <c:pt idx="81">
                  <c:v>93.137814476284404</c:v>
                </c:pt>
                <c:pt idx="82">
                  <c:v>94.005927554351672</c:v>
                </c:pt>
                <c:pt idx="83">
                  <c:v>97.001411543323542</c:v>
                </c:pt>
                <c:pt idx="84">
                  <c:v>91.325469686718677</c:v>
                </c:pt>
                <c:pt idx="85">
                  <c:v>95.125336375863526</c:v>
                </c:pt>
                <c:pt idx="86">
                  <c:v>98.830359312144324</c:v>
                </c:pt>
                <c:pt idx="87">
                  <c:v>105.86095647958003</c:v>
                </c:pt>
                <c:pt idx="88">
                  <c:v>107.97309074596444</c:v>
                </c:pt>
                <c:pt idx="89">
                  <c:v>106.00340634305027</c:v>
                </c:pt>
                <c:pt idx="90">
                  <c:v>106.48256258323838</c:v>
                </c:pt>
                <c:pt idx="91">
                  <c:v>103.99842267236465</c:v>
                </c:pt>
                <c:pt idx="92">
                  <c:v>104.15369523435731</c:v>
                </c:pt>
                <c:pt idx="93">
                  <c:v>106.56340453886533</c:v>
                </c:pt>
                <c:pt idx="94">
                  <c:v>112.03891788894487</c:v>
                </c:pt>
                <c:pt idx="95">
                  <c:v>111.12290557495868</c:v>
                </c:pt>
                <c:pt idx="96">
                  <c:v>105.60904077247031</c:v>
                </c:pt>
                <c:pt idx="97">
                  <c:v>111.70395792684637</c:v>
                </c:pt>
                <c:pt idx="98">
                  <c:v>113.04769298379094</c:v>
                </c:pt>
                <c:pt idx="99">
                  <c:v>115.95563060853655</c:v>
                </c:pt>
                <c:pt idx="100">
                  <c:v>113.83023801310075</c:v>
                </c:pt>
                <c:pt idx="101">
                  <c:v>115.33187247818977</c:v>
                </c:pt>
                <c:pt idx="102">
                  <c:v>113.50578616133041</c:v>
                </c:pt>
                <c:pt idx="103">
                  <c:v>125.61574629640752</c:v>
                </c:pt>
                <c:pt idx="104">
                  <c:v>134.51402507406959</c:v>
                </c:pt>
                <c:pt idx="105">
                  <c:v>133.15941825459706</c:v>
                </c:pt>
                <c:pt idx="106">
                  <c:v>124.89954120578884</c:v>
                </c:pt>
                <c:pt idx="107">
                  <c:v>117.33967254015964</c:v>
                </c:pt>
                <c:pt idx="108">
                  <c:v>113.79901822104132</c:v>
                </c:pt>
                <c:pt idx="109">
                  <c:v>114.24713985997637</c:v>
                </c:pt>
                <c:pt idx="110">
                  <c:v>114.77831565009582</c:v>
                </c:pt>
                <c:pt idx="111">
                  <c:v>115.73447656560614</c:v>
                </c:pt>
                <c:pt idx="112">
                  <c:v>109.63533564898671</c:v>
                </c:pt>
                <c:pt idx="113">
                  <c:v>114.11047128798278</c:v>
                </c:pt>
                <c:pt idx="114">
                  <c:v>121.12943692896935</c:v>
                </c:pt>
                <c:pt idx="115">
                  <c:v>129.41089982345079</c:v>
                </c:pt>
                <c:pt idx="116">
                  <c:v>128.97123191061843</c:v>
                </c:pt>
                <c:pt idx="117">
                  <c:v>121.82071442659515</c:v>
                </c:pt>
                <c:pt idx="118">
                  <c:v>114.67405302816256</c:v>
                </c:pt>
                <c:pt idx="119">
                  <c:v>111.59378219611146</c:v>
                </c:pt>
                <c:pt idx="120">
                  <c:v>106.41682365646578</c:v>
                </c:pt>
                <c:pt idx="121">
                  <c:v>105.54822727465758</c:v>
                </c:pt>
                <c:pt idx="122">
                  <c:v>105.3849058443314</c:v>
                </c:pt>
                <c:pt idx="123">
                  <c:v>111.54002025601363</c:v>
                </c:pt>
                <c:pt idx="124">
                  <c:v>110.78870747307221</c:v>
                </c:pt>
                <c:pt idx="125">
                  <c:v>120.309735765382</c:v>
                </c:pt>
                <c:pt idx="126">
                  <c:v>119.30630181841022</c:v>
                </c:pt>
                <c:pt idx="127">
                  <c:v>113.77439442745106</c:v>
                </c:pt>
                <c:pt idx="128">
                  <c:v>109.58905519680104</c:v>
                </c:pt>
                <c:pt idx="129">
                  <c:v>95.898948203704904</c:v>
                </c:pt>
                <c:pt idx="130">
                  <c:v>95.897838071736786</c:v>
                </c:pt>
                <c:pt idx="131">
                  <c:v>90.829794938049162</c:v>
                </c:pt>
                <c:pt idx="132">
                  <c:v>89.788445205479889</c:v>
                </c:pt>
                <c:pt idx="133">
                  <c:v>92.525323204470922</c:v>
                </c:pt>
                <c:pt idx="134">
                  <c:v>99.099887190748248</c:v>
                </c:pt>
                <c:pt idx="135">
                  <c:v>99.69380689100548</c:v>
                </c:pt>
                <c:pt idx="136">
                  <c:v>98.320719386101132</c:v>
                </c:pt>
                <c:pt idx="137">
                  <c:v>100.36239202787094</c:v>
                </c:pt>
                <c:pt idx="138">
                  <c:v>95.159992095160675</c:v>
                </c:pt>
                <c:pt idx="139">
                  <c:v>94.978491462351926</c:v>
                </c:pt>
                <c:pt idx="140">
                  <c:v>101.30093150115998</c:v>
                </c:pt>
                <c:pt idx="141">
                  <c:v>98.316430187675735</c:v>
                </c:pt>
                <c:pt idx="142">
                  <c:v>90.503801037847097</c:v>
                </c:pt>
                <c:pt idx="143">
                  <c:v>86.264641963504417</c:v>
                </c:pt>
                <c:pt idx="144">
                  <c:v>88.926594869068637</c:v>
                </c:pt>
                <c:pt idx="145">
                  <c:v>87.646274567354368</c:v>
                </c:pt>
                <c:pt idx="146">
                  <c:v>88.054863741901428</c:v>
                </c:pt>
                <c:pt idx="147">
                  <c:v>87.694518520752268</c:v>
                </c:pt>
                <c:pt idx="148">
                  <c:v>94.059009295940712</c:v>
                </c:pt>
                <c:pt idx="149">
                  <c:v>105.2757284609594</c:v>
                </c:pt>
                <c:pt idx="150">
                  <c:v>113.94889256766622</c:v>
                </c:pt>
                <c:pt idx="151">
                  <c:v>115.37170347781075</c:v>
                </c:pt>
                <c:pt idx="152">
                  <c:v>113.54399985869688</c:v>
                </c:pt>
                <c:pt idx="153">
                  <c:v>109.69932788021572</c:v>
                </c:pt>
                <c:pt idx="154">
                  <c:v>105.09759694072088</c:v>
                </c:pt>
                <c:pt idx="155">
                  <c:v>107.9180126778306</c:v>
                </c:pt>
                <c:pt idx="156">
                  <c:v>103.17711648814942</c:v>
                </c:pt>
                <c:pt idx="157">
                  <c:v>102.8338422043565</c:v>
                </c:pt>
                <c:pt idx="158">
                  <c:v>104.4203260564807</c:v>
                </c:pt>
                <c:pt idx="159">
                  <c:v>116.27534983568739</c:v>
                </c:pt>
                <c:pt idx="160">
                  <c:v>121.73248317966087</c:v>
                </c:pt>
                <c:pt idx="161">
                  <c:v>123.45813228197144</c:v>
                </c:pt>
                <c:pt idx="162">
                  <c:v>118.64301462552424</c:v>
                </c:pt>
                <c:pt idx="163">
                  <c:v>114.53300090335443</c:v>
                </c:pt>
                <c:pt idx="164">
                  <c:v>112.9465170512302</c:v>
                </c:pt>
                <c:pt idx="165">
                  <c:v>100.72595254820075</c:v>
                </c:pt>
                <c:pt idx="166">
                  <c:v>95.068421243958937</c:v>
                </c:pt>
                <c:pt idx="167">
                  <c:v>93.652646765396611</c:v>
                </c:pt>
                <c:pt idx="168">
                  <c:v>88.792996228889749</c:v>
                </c:pt>
                <c:pt idx="169">
                  <c:v>91.407447395723722</c:v>
                </c:pt>
                <c:pt idx="170">
                  <c:v>99.679429866799552</c:v>
                </c:pt>
                <c:pt idx="171">
                  <c:v>94.934822603780049</c:v>
                </c:pt>
                <c:pt idx="172">
                  <c:v>92.76941131088067</c:v>
                </c:pt>
                <c:pt idx="173">
                  <c:v>95.500761287871157</c:v>
                </c:pt>
                <c:pt idx="174">
                  <c:v>94.996055313862044</c:v>
                </c:pt>
                <c:pt idx="175">
                  <c:v>99.225194490191328</c:v>
                </c:pt>
                <c:pt idx="176">
                  <c:v>94.914411700419393</c:v>
                </c:pt>
                <c:pt idx="177">
                  <c:v>82.374694890295956</c:v>
                </c:pt>
                <c:pt idx="178">
                  <c:v>82.074097949893456</c:v>
                </c:pt>
                <c:pt idx="179">
                  <c:v>83.374829154968396</c:v>
                </c:pt>
                <c:pt idx="180">
                  <c:v>82.714258100750598</c:v>
                </c:pt>
                <c:pt idx="181">
                  <c:v>83.395240058329051</c:v>
                </c:pt>
                <c:pt idx="182">
                  <c:v>89.989817380492255</c:v>
                </c:pt>
                <c:pt idx="183">
                  <c:v>111.07799162539503</c:v>
                </c:pt>
                <c:pt idx="184">
                  <c:v>115.19320085023841</c:v>
                </c:pt>
                <c:pt idx="185">
                  <c:v>117.78019007436895</c:v>
                </c:pt>
                <c:pt idx="186">
                  <c:v>114.33260294308612</c:v>
                </c:pt>
                <c:pt idx="187">
                  <c:v>119.22936421297598</c:v>
                </c:pt>
                <c:pt idx="188">
                  <c:v>120.09775537413876</c:v>
                </c:pt>
                <c:pt idx="189">
                  <c:v>119.92147939056936</c:v>
                </c:pt>
                <c:pt idx="190" formatCode="0.00">
                  <c:v>123.67151899892386</c:v>
                </c:pt>
                <c:pt idx="191" formatCode="0.00">
                  <c:v>133.17186674497771</c:v>
                </c:pt>
                <c:pt idx="192" formatCode="0.00">
                  <c:v>122.43573157726919</c:v>
                </c:pt>
                <c:pt idx="193" formatCode="0.00">
                  <c:v>124.20962463297766</c:v>
                </c:pt>
                <c:pt idx="194" formatCode="0.00">
                  <c:v>129.72056854035657</c:v>
                </c:pt>
                <c:pt idx="195">
                  <c:v>118.01510101668349</c:v>
                </c:pt>
                <c:pt idx="196">
                  <c:v>100.777907574937</c:v>
                </c:pt>
                <c:pt idx="197">
                  <c:v>106.45770531920869</c:v>
                </c:pt>
                <c:pt idx="198">
                  <c:v>95.061370204616154</c:v>
                </c:pt>
                <c:pt idx="199">
                  <c:v>92.463247760470722</c:v>
                </c:pt>
                <c:pt idx="200">
                  <c:v>91.736248493497314</c:v>
                </c:pt>
                <c:pt idx="201">
                  <c:v>83.736658805452905</c:v>
                </c:pt>
                <c:pt idx="202">
                  <c:v>79.186882892694271</c:v>
                </c:pt>
                <c:pt idx="203">
                  <c:v>70.103659789865588</c:v>
                </c:pt>
                <c:pt idx="204">
                  <c:v>82.964755551086</c:v>
                </c:pt>
                <c:pt idx="205">
                  <c:v>87.002403343158889</c:v>
                </c:pt>
                <c:pt idx="206">
                  <c:v>106.6607010308138</c:v>
                </c:pt>
                <c:pt idx="207">
                  <c:v>109.24286585960455</c:v>
                </c:pt>
                <c:pt idx="208">
                  <c:v>106.04577617865709</c:v>
                </c:pt>
                <c:pt idx="209">
                  <c:v>111.80127981903014</c:v>
                </c:pt>
                <c:pt idx="210">
                  <c:v>104.03622996596641</c:v>
                </c:pt>
                <c:pt idx="211">
                  <c:v>100.70739718150928</c:v>
                </c:pt>
                <c:pt idx="212">
                  <c:v>95.096996508663864</c:v>
                </c:pt>
                <c:pt idx="213">
                  <c:v>89.323679716267009</c:v>
                </c:pt>
                <c:pt idx="214">
                  <c:v>88.726196908800318</c:v>
                </c:pt>
                <c:pt idx="215">
                  <c:v>89.411632154384762</c:v>
                </c:pt>
                <c:pt idx="216">
                  <c:v>88.772585325529079</c:v>
                </c:pt>
                <c:pt idx="217">
                  <c:v>88.132425174671951</c:v>
                </c:pt>
                <c:pt idx="218">
                  <c:v>123.2135725489773</c:v>
                </c:pt>
                <c:pt idx="219">
                  <c:v>136.51554382278809</c:v>
                </c:pt>
                <c:pt idx="220">
                  <c:v>132.75065992108043</c:v>
                </c:pt>
                <c:pt idx="221">
                  <c:v>132.20921432102207</c:v>
                </c:pt>
                <c:pt idx="222">
                  <c:v>135.95146067536612</c:v>
                </c:pt>
                <c:pt idx="223">
                  <c:v>144.56300635689661</c:v>
                </c:pt>
                <c:pt idx="224">
                  <c:v>152.77004504455212</c:v>
                </c:pt>
                <c:pt idx="225">
                  <c:v>144.75969324382663</c:v>
                </c:pt>
                <c:pt idx="226">
                  <c:v>138.56405630553093</c:v>
                </c:pt>
                <c:pt idx="227">
                  <c:v>146.19105423040978</c:v>
                </c:pt>
                <c:pt idx="228">
                  <c:v>145.01019069416202</c:v>
                </c:pt>
                <c:pt idx="229">
                  <c:v>156.47740730951608</c:v>
                </c:pt>
                <c:pt idx="230">
                  <c:v>169.0171241196395</c:v>
                </c:pt>
                <c:pt idx="231">
                  <c:v>172.47584447093723</c:v>
                </c:pt>
                <c:pt idx="232">
                  <c:v>173.85042603544446</c:v>
                </c:pt>
                <c:pt idx="233">
                  <c:v>181.84259357681225</c:v>
                </c:pt>
                <c:pt idx="234">
                  <c:v>185.46274561832615</c:v>
                </c:pt>
                <c:pt idx="235">
                  <c:v>178.95537851961308</c:v>
                </c:pt>
                <c:pt idx="236">
                  <c:v>167.84590937407131</c:v>
                </c:pt>
                <c:pt idx="237">
                  <c:v>160.14394776775876</c:v>
                </c:pt>
                <c:pt idx="238">
                  <c:v>156.57760628965022</c:v>
                </c:pt>
                <c:pt idx="239">
                  <c:v>157.47383050085023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B3-4E89-BC9C-E568AA1DC82D}"/>
            </c:ext>
          </c:extLst>
        </c:ser>
        <c:ser>
          <c:idx val="3"/>
          <c:order val="1"/>
          <c:tx>
            <c:strRef>
              <c:f>'Vleesvarkens gegevens'!$L$3</c:f>
              <c:strCache>
                <c:ptCount val="1"/>
                <c:pt idx="0">
                  <c:v>Kostprijs vetmestbedrijf (aankoop big en mestvarkensvoeder)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'Vleesvarkens gegevens'!$B$5:$B$250</c:f>
              <c:numCache>
                <c:formatCode>mm</c:formatCode>
                <c:ptCount val="246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  <c:pt idx="190">
                  <c:v>43770</c:v>
                </c:pt>
                <c:pt idx="191">
                  <c:v>43800</c:v>
                </c:pt>
                <c:pt idx="192">
                  <c:v>43831</c:v>
                </c:pt>
                <c:pt idx="193">
                  <c:v>43862</c:v>
                </c:pt>
                <c:pt idx="194">
                  <c:v>43891</c:v>
                </c:pt>
                <c:pt idx="195">
                  <c:v>43922</c:v>
                </c:pt>
                <c:pt idx="196">
                  <c:v>43952</c:v>
                </c:pt>
                <c:pt idx="197">
                  <c:v>43983</c:v>
                </c:pt>
                <c:pt idx="198">
                  <c:v>44013</c:v>
                </c:pt>
                <c:pt idx="199">
                  <c:v>44044</c:v>
                </c:pt>
                <c:pt idx="200">
                  <c:v>44075</c:v>
                </c:pt>
                <c:pt idx="201">
                  <c:v>44105</c:v>
                </c:pt>
                <c:pt idx="202">
                  <c:v>44136</c:v>
                </c:pt>
                <c:pt idx="203">
                  <c:v>44166</c:v>
                </c:pt>
                <c:pt idx="204">
                  <c:v>44197</c:v>
                </c:pt>
                <c:pt idx="205">
                  <c:v>44228</c:v>
                </c:pt>
                <c:pt idx="206">
                  <c:v>44256</c:v>
                </c:pt>
                <c:pt idx="207">
                  <c:v>44287</c:v>
                </c:pt>
                <c:pt idx="208">
                  <c:v>44317</c:v>
                </c:pt>
                <c:pt idx="209">
                  <c:v>44348</c:v>
                </c:pt>
                <c:pt idx="210">
                  <c:v>44378</c:v>
                </c:pt>
                <c:pt idx="211">
                  <c:v>44409</c:v>
                </c:pt>
                <c:pt idx="212">
                  <c:v>44440</c:v>
                </c:pt>
                <c:pt idx="213">
                  <c:v>44470</c:v>
                </c:pt>
                <c:pt idx="214">
                  <c:v>44501</c:v>
                </c:pt>
                <c:pt idx="215">
                  <c:v>44531</c:v>
                </c:pt>
                <c:pt idx="216">
                  <c:v>44562</c:v>
                </c:pt>
                <c:pt idx="217">
                  <c:v>44593</c:v>
                </c:pt>
                <c:pt idx="218">
                  <c:v>44621</c:v>
                </c:pt>
                <c:pt idx="219">
                  <c:v>44652</c:v>
                </c:pt>
                <c:pt idx="220">
                  <c:v>44682</c:v>
                </c:pt>
                <c:pt idx="221">
                  <c:v>44713</c:v>
                </c:pt>
                <c:pt idx="222">
                  <c:v>44743</c:v>
                </c:pt>
                <c:pt idx="223">
                  <c:v>44774</c:v>
                </c:pt>
                <c:pt idx="224">
                  <c:v>44805</c:v>
                </c:pt>
                <c:pt idx="225">
                  <c:v>44835</c:v>
                </c:pt>
                <c:pt idx="226">
                  <c:v>44866</c:v>
                </c:pt>
                <c:pt idx="227">
                  <c:v>44896</c:v>
                </c:pt>
                <c:pt idx="228">
                  <c:v>44927</c:v>
                </c:pt>
                <c:pt idx="229">
                  <c:v>44958</c:v>
                </c:pt>
                <c:pt idx="230">
                  <c:v>44986</c:v>
                </c:pt>
                <c:pt idx="231">
                  <c:v>45017</c:v>
                </c:pt>
                <c:pt idx="232">
                  <c:v>45047</c:v>
                </c:pt>
                <c:pt idx="233">
                  <c:v>45078</c:v>
                </c:pt>
                <c:pt idx="234">
                  <c:v>45108</c:v>
                </c:pt>
                <c:pt idx="235">
                  <c:v>45139</c:v>
                </c:pt>
                <c:pt idx="236">
                  <c:v>45170</c:v>
                </c:pt>
                <c:pt idx="237">
                  <c:v>45200</c:v>
                </c:pt>
                <c:pt idx="238">
                  <c:v>45231</c:v>
                </c:pt>
                <c:pt idx="239">
                  <c:v>45261</c:v>
                </c:pt>
              </c:numCache>
            </c:numRef>
          </c:cat>
          <c:val>
            <c:numRef>
              <c:f>'Vleesvarkens gegevens'!$M$5:$M$250</c:f>
              <c:numCache>
                <c:formatCode>0.0</c:formatCode>
                <c:ptCount val="246"/>
                <c:pt idx="0">
                  <c:v>88.989294220847697</c:v>
                </c:pt>
                <c:pt idx="1">
                  <c:v>97.619483782678628</c:v>
                </c:pt>
                <c:pt idx="2">
                  <c:v>101.6794602279315</c:v>
                </c:pt>
                <c:pt idx="3">
                  <c:v>97.228804653676065</c:v>
                </c:pt>
                <c:pt idx="4">
                  <c:v>92.267455357517733</c:v>
                </c:pt>
                <c:pt idx="5">
                  <c:v>98.972427846830584</c:v>
                </c:pt>
                <c:pt idx="6">
                  <c:v>96.666935715485295</c:v>
                </c:pt>
                <c:pt idx="7">
                  <c:v>94.337519954295004</c:v>
                </c:pt>
                <c:pt idx="8">
                  <c:v>93.381485449580964</c:v>
                </c:pt>
                <c:pt idx="9">
                  <c:v>89.396408750991156</c:v>
                </c:pt>
                <c:pt idx="10">
                  <c:v>88.949579502624488</c:v>
                </c:pt>
                <c:pt idx="11">
                  <c:v>92.235807840033203</c:v>
                </c:pt>
                <c:pt idx="12">
                  <c:v>93.723371490821776</c:v>
                </c:pt>
                <c:pt idx="13">
                  <c:v>97.268984798462242</c:v>
                </c:pt>
                <c:pt idx="14">
                  <c:v>97.295335942114164</c:v>
                </c:pt>
                <c:pt idx="15">
                  <c:v>93.484426208738569</c:v>
                </c:pt>
                <c:pt idx="16">
                  <c:v>94.708358547545757</c:v>
                </c:pt>
                <c:pt idx="17">
                  <c:v>96.776289883267125</c:v>
                </c:pt>
                <c:pt idx="18">
                  <c:v>98.391564313852655</c:v>
                </c:pt>
                <c:pt idx="19">
                  <c:v>96.051892486494594</c:v>
                </c:pt>
                <c:pt idx="20">
                  <c:v>92.352349620869447</c:v>
                </c:pt>
                <c:pt idx="21">
                  <c:v>88.935822495847447</c:v>
                </c:pt>
                <c:pt idx="22">
                  <c:v>92.310162453388273</c:v>
                </c:pt>
                <c:pt idx="23">
                  <c:v>95.025090378678314</c:v>
                </c:pt>
                <c:pt idx="24">
                  <c:v>106.61085210036279</c:v>
                </c:pt>
                <c:pt idx="25">
                  <c:v>112.25544897588662</c:v>
                </c:pt>
                <c:pt idx="26">
                  <c:v>114.61054323825799</c:v>
                </c:pt>
                <c:pt idx="27">
                  <c:v>113.79598645763571</c:v>
                </c:pt>
                <c:pt idx="28">
                  <c:v>112.54430710126235</c:v>
                </c:pt>
                <c:pt idx="29">
                  <c:v>114.56447698911467</c:v>
                </c:pt>
                <c:pt idx="30">
                  <c:v>112.78944875013946</c:v>
                </c:pt>
                <c:pt idx="31">
                  <c:v>110.66438104044209</c:v>
                </c:pt>
                <c:pt idx="32">
                  <c:v>110.15375533336471</c:v>
                </c:pt>
                <c:pt idx="33">
                  <c:v>107.02695512914278</c:v>
                </c:pt>
                <c:pt idx="34">
                  <c:v>107.26312462557914</c:v>
                </c:pt>
                <c:pt idx="35">
                  <c:v>109.67240833623795</c:v>
                </c:pt>
                <c:pt idx="36">
                  <c:v>108.84522945931288</c:v>
                </c:pt>
                <c:pt idx="37">
                  <c:v>113.42497774893212</c:v>
                </c:pt>
                <c:pt idx="38">
                  <c:v>113.03796893780562</c:v>
                </c:pt>
                <c:pt idx="39">
                  <c:v>110.45935750563794</c:v>
                </c:pt>
                <c:pt idx="40">
                  <c:v>109.84419217407613</c:v>
                </c:pt>
                <c:pt idx="41">
                  <c:v>105.39718330643588</c:v>
                </c:pt>
                <c:pt idx="42">
                  <c:v>107.98742206390432</c:v>
                </c:pt>
                <c:pt idx="43">
                  <c:v>111.74143458364007</c:v>
                </c:pt>
                <c:pt idx="44">
                  <c:v>114.52214576607307</c:v>
                </c:pt>
                <c:pt idx="45">
                  <c:v>115.99839381436561</c:v>
                </c:pt>
                <c:pt idx="46">
                  <c:v>117.6055437216948</c:v>
                </c:pt>
                <c:pt idx="47">
                  <c:v>121.5527588710154</c:v>
                </c:pt>
                <c:pt idx="48">
                  <c:v>124.85008822322096</c:v>
                </c:pt>
                <c:pt idx="49">
                  <c:v>129.4019253207039</c:v>
                </c:pt>
                <c:pt idx="50">
                  <c:v>136.52120779176755</c:v>
                </c:pt>
                <c:pt idx="51">
                  <c:v>135.42761165103562</c:v>
                </c:pt>
                <c:pt idx="52">
                  <c:v>136.09198820189903</c:v>
                </c:pt>
                <c:pt idx="53">
                  <c:v>137.60842676736695</c:v>
                </c:pt>
                <c:pt idx="54">
                  <c:v>134.98032458687405</c:v>
                </c:pt>
                <c:pt idx="55">
                  <c:v>136.44439975262105</c:v>
                </c:pt>
                <c:pt idx="56">
                  <c:v>133.49367642338609</c:v>
                </c:pt>
                <c:pt idx="57">
                  <c:v>127.81227781345726</c:v>
                </c:pt>
                <c:pt idx="58">
                  <c:v>124.65766095821994</c:v>
                </c:pt>
                <c:pt idx="59">
                  <c:v>128.47018037154214</c:v>
                </c:pt>
                <c:pt idx="60">
                  <c:v>125.80589455880755</c:v>
                </c:pt>
                <c:pt idx="61">
                  <c:v>125.88760844176659</c:v>
                </c:pt>
                <c:pt idx="62">
                  <c:v>126.36952840991995</c:v>
                </c:pt>
                <c:pt idx="63">
                  <c:v>127.168902482397</c:v>
                </c:pt>
                <c:pt idx="64">
                  <c:v>124.99496714194022</c:v>
                </c:pt>
                <c:pt idx="65">
                  <c:v>121.53663538655566</c:v>
                </c:pt>
                <c:pt idx="66">
                  <c:v>118.65881854991646</c:v>
                </c:pt>
                <c:pt idx="67">
                  <c:v>116.06619044041528</c:v>
                </c:pt>
                <c:pt idx="68">
                  <c:v>109.51251568919795</c:v>
                </c:pt>
                <c:pt idx="69">
                  <c:v>101.91886139910278</c:v>
                </c:pt>
                <c:pt idx="70">
                  <c:v>103.47792885701944</c:v>
                </c:pt>
                <c:pt idx="71">
                  <c:v>104.66605116530442</c:v>
                </c:pt>
                <c:pt idx="72">
                  <c:v>107.828087631193</c:v>
                </c:pt>
                <c:pt idx="73">
                  <c:v>112.63514433661554</c:v>
                </c:pt>
                <c:pt idx="74">
                  <c:v>112.3764439895678</c:v>
                </c:pt>
                <c:pt idx="75">
                  <c:v>111.72862661728369</c:v>
                </c:pt>
                <c:pt idx="76">
                  <c:v>112.82138440819534</c:v>
                </c:pt>
                <c:pt idx="77">
                  <c:v>116.88943047634712</c:v>
                </c:pt>
                <c:pt idx="78">
                  <c:v>113.64002424526878</c:v>
                </c:pt>
                <c:pt idx="79">
                  <c:v>117.25181688671589</c:v>
                </c:pt>
                <c:pt idx="80">
                  <c:v>114.49454048872335</c:v>
                </c:pt>
                <c:pt idx="81">
                  <c:v>116.22923420762208</c:v>
                </c:pt>
                <c:pt idx="82">
                  <c:v>116.60929877952455</c:v>
                </c:pt>
                <c:pt idx="83">
                  <c:v>121.66550504577344</c:v>
                </c:pt>
                <c:pt idx="84">
                  <c:v>125.78899698045478</c:v>
                </c:pt>
                <c:pt idx="85">
                  <c:v>134.95421927622496</c:v>
                </c:pt>
                <c:pt idx="86">
                  <c:v>136.96184703320449</c:v>
                </c:pt>
                <c:pt idx="87">
                  <c:v>139.04193524508136</c:v>
                </c:pt>
                <c:pt idx="88">
                  <c:v>137.89426692612651</c:v>
                </c:pt>
                <c:pt idx="89">
                  <c:v>135.64452838620343</c:v>
                </c:pt>
                <c:pt idx="90">
                  <c:v>130.40799006428878</c:v>
                </c:pt>
                <c:pt idx="91">
                  <c:v>126.6300828379722</c:v>
                </c:pt>
                <c:pt idx="92">
                  <c:v>125.40240665887308</c:v>
                </c:pt>
                <c:pt idx="93">
                  <c:v>125.0533186574422</c:v>
                </c:pt>
                <c:pt idx="94">
                  <c:v>128.92604130669551</c:v>
                </c:pt>
                <c:pt idx="95">
                  <c:v>132.66244857795053</c:v>
                </c:pt>
                <c:pt idx="96">
                  <c:v>135.4203983131666</c:v>
                </c:pt>
                <c:pt idx="97">
                  <c:v>142.6756840915607</c:v>
                </c:pt>
                <c:pt idx="98">
                  <c:v>144.91627291586693</c:v>
                </c:pt>
                <c:pt idx="99">
                  <c:v>148.13380596780772</c:v>
                </c:pt>
                <c:pt idx="100">
                  <c:v>149.51285837193501</c:v>
                </c:pt>
                <c:pt idx="101">
                  <c:v>147.22654646583754</c:v>
                </c:pt>
                <c:pt idx="102">
                  <c:v>141.92432211279251</c:v>
                </c:pt>
                <c:pt idx="103">
                  <c:v>148.23900451843448</c:v>
                </c:pt>
                <c:pt idx="104">
                  <c:v>155.80883370587185</c:v>
                </c:pt>
                <c:pt idx="105">
                  <c:v>156.01444863927108</c:v>
                </c:pt>
                <c:pt idx="106">
                  <c:v>154.67401092862173</c:v>
                </c:pt>
                <c:pt idx="107">
                  <c:v>156.86347633320815</c:v>
                </c:pt>
                <c:pt idx="108">
                  <c:v>162.76206171652908</c:v>
                </c:pt>
                <c:pt idx="109">
                  <c:v>165.2841503837308</c:v>
                </c:pt>
                <c:pt idx="110">
                  <c:v>164.95160473965129</c:v>
                </c:pt>
                <c:pt idx="111">
                  <c:v>163.89341365770073</c:v>
                </c:pt>
                <c:pt idx="112">
                  <c:v>155.31105755133541</c:v>
                </c:pt>
                <c:pt idx="113">
                  <c:v>151.57832142930536</c:v>
                </c:pt>
                <c:pt idx="114">
                  <c:v>149.72768752811641</c:v>
                </c:pt>
                <c:pt idx="115">
                  <c:v>148.02544917847692</c:v>
                </c:pt>
                <c:pt idx="116">
                  <c:v>143.99788511875988</c:v>
                </c:pt>
                <c:pt idx="117">
                  <c:v>138.95653111036685</c:v>
                </c:pt>
                <c:pt idx="118">
                  <c:v>136.94233971150092</c:v>
                </c:pt>
                <c:pt idx="119">
                  <c:v>141.34574727662198</c:v>
                </c:pt>
                <c:pt idx="120">
                  <c:v>142.97894762789022</c:v>
                </c:pt>
                <c:pt idx="121">
                  <c:v>144.40477485184888</c:v>
                </c:pt>
                <c:pt idx="122">
                  <c:v>143.01774331898338</c:v>
                </c:pt>
                <c:pt idx="123">
                  <c:v>148.97892338237051</c:v>
                </c:pt>
                <c:pt idx="124">
                  <c:v>148.53551471515095</c:v>
                </c:pt>
                <c:pt idx="125">
                  <c:v>144.59485959959156</c:v>
                </c:pt>
                <c:pt idx="126">
                  <c:v>134.25783886244002</c:v>
                </c:pt>
                <c:pt idx="127">
                  <c:v>124.09665558616199</c:v>
                </c:pt>
                <c:pt idx="128">
                  <c:v>116.54240117949743</c:v>
                </c:pt>
                <c:pt idx="129">
                  <c:v>106.38834154665398</c:v>
                </c:pt>
                <c:pt idx="130">
                  <c:v>109.43104905341528</c:v>
                </c:pt>
                <c:pt idx="131">
                  <c:v>112.82148531240898</c:v>
                </c:pt>
                <c:pt idx="132">
                  <c:v>117.83245148424845</c:v>
                </c:pt>
                <c:pt idx="133">
                  <c:v>126.66609807742807</c:v>
                </c:pt>
                <c:pt idx="134">
                  <c:v>131.76009472998419</c:v>
                </c:pt>
                <c:pt idx="135">
                  <c:v>131.44337425339879</c:v>
                </c:pt>
                <c:pt idx="136">
                  <c:v>125.36100555931769</c:v>
                </c:pt>
                <c:pt idx="137">
                  <c:v>121.67343828517365</c:v>
                </c:pt>
                <c:pt idx="138">
                  <c:v>115.42740140874817</c:v>
                </c:pt>
                <c:pt idx="139">
                  <c:v>113.54081944946779</c:v>
                </c:pt>
                <c:pt idx="140">
                  <c:v>113.03985478672432</c:v>
                </c:pt>
                <c:pt idx="141">
                  <c:v>114.0552809347634</c:v>
                </c:pt>
                <c:pt idx="142">
                  <c:v>113.26724229654434</c:v>
                </c:pt>
                <c:pt idx="143">
                  <c:v>114.21740372630053</c:v>
                </c:pt>
                <c:pt idx="144">
                  <c:v>121.37112248083181</c:v>
                </c:pt>
                <c:pt idx="145">
                  <c:v>123.22869548011812</c:v>
                </c:pt>
                <c:pt idx="146">
                  <c:v>120.6634956978379</c:v>
                </c:pt>
                <c:pt idx="147">
                  <c:v>121.62949315142338</c:v>
                </c:pt>
                <c:pt idx="148">
                  <c:v>125.84335930338631</c:v>
                </c:pt>
                <c:pt idx="149">
                  <c:v>132.17371774199685</c:v>
                </c:pt>
                <c:pt idx="150">
                  <c:v>134.51035185618991</c:v>
                </c:pt>
                <c:pt idx="151">
                  <c:v>134.43117173704354</c:v>
                </c:pt>
                <c:pt idx="152">
                  <c:v>134.03716553338191</c:v>
                </c:pt>
                <c:pt idx="153">
                  <c:v>128.73867146122114</c:v>
                </c:pt>
                <c:pt idx="154">
                  <c:v>129.05539193780652</c:v>
                </c:pt>
                <c:pt idx="155">
                  <c:v>138.28730455889075</c:v>
                </c:pt>
                <c:pt idx="156">
                  <c:v>142.70044799473251</c:v>
                </c:pt>
                <c:pt idx="157">
                  <c:v>146.65945395204997</c:v>
                </c:pt>
                <c:pt idx="158">
                  <c:v>149.56537288234958</c:v>
                </c:pt>
                <c:pt idx="159">
                  <c:v>152.52547871836447</c:v>
                </c:pt>
                <c:pt idx="160">
                  <c:v>153.2856078621694</c:v>
                </c:pt>
                <c:pt idx="161">
                  <c:v>151.38528500265701</c:v>
                </c:pt>
                <c:pt idx="162">
                  <c:v>142.63963583260133</c:v>
                </c:pt>
                <c:pt idx="163">
                  <c:v>137.21992689885084</c:v>
                </c:pt>
                <c:pt idx="164">
                  <c:v>130.59539707222584</c:v>
                </c:pt>
                <c:pt idx="165">
                  <c:v>122.52364286044264</c:v>
                </c:pt>
                <c:pt idx="166">
                  <c:v>121.03409630900839</c:v>
                </c:pt>
                <c:pt idx="167">
                  <c:v>123.2828116927647</c:v>
                </c:pt>
                <c:pt idx="168">
                  <c:v>124.54779920703621</c:v>
                </c:pt>
                <c:pt idx="169">
                  <c:v>131.3335439755069</c:v>
                </c:pt>
                <c:pt idx="170">
                  <c:v>139.64939422409648</c:v>
                </c:pt>
                <c:pt idx="171">
                  <c:v>139.30572456457989</c:v>
                </c:pt>
                <c:pt idx="172">
                  <c:v>131.99523430871596</c:v>
                </c:pt>
                <c:pt idx="173">
                  <c:v>131.17324488297112</c:v>
                </c:pt>
                <c:pt idx="174">
                  <c:v>120.7774455298555</c:v>
                </c:pt>
                <c:pt idx="175">
                  <c:v>120.55929390232438</c:v>
                </c:pt>
                <c:pt idx="176">
                  <c:v>120.95409391645595</c:v>
                </c:pt>
                <c:pt idx="177">
                  <c:v>117.15344819743116</c:v>
                </c:pt>
                <c:pt idx="178">
                  <c:v>121.4608466789926</c:v>
                </c:pt>
                <c:pt idx="179">
                  <c:v>128.13791309694275</c:v>
                </c:pt>
                <c:pt idx="180">
                  <c:v>128.60968518342216</c:v>
                </c:pt>
                <c:pt idx="181">
                  <c:v>131.50838466234288</c:v>
                </c:pt>
                <c:pt idx="182">
                  <c:v>138.56108132732112</c:v>
                </c:pt>
                <c:pt idx="183">
                  <c:v>149.97683807731468</c:v>
                </c:pt>
                <c:pt idx="184">
                  <c:v>153.48168032521215</c:v>
                </c:pt>
                <c:pt idx="185">
                  <c:v>153.73505670648049</c:v>
                </c:pt>
                <c:pt idx="186">
                  <c:v>147.08392669818713</c:v>
                </c:pt>
                <c:pt idx="187">
                  <c:v>139.72965669356569</c:v>
                </c:pt>
                <c:pt idx="188">
                  <c:v>139.42723596564096</c:v>
                </c:pt>
                <c:pt idx="189">
                  <c:v>141.39350443070484</c:v>
                </c:pt>
                <c:pt idx="190" formatCode="0.00">
                  <c:v>153.36384478508992</c:v>
                </c:pt>
                <c:pt idx="191" formatCode="0.00">
                  <c:v>164.1464833522798</c:v>
                </c:pt>
                <c:pt idx="192" formatCode="0.00">
                  <c:v>161.18345323566336</c:v>
                </c:pt>
                <c:pt idx="193" formatCode="0.00">
                  <c:v>170.03409689568227</c:v>
                </c:pt>
                <c:pt idx="194" formatCode="0.00">
                  <c:v>169.25643806750512</c:v>
                </c:pt>
                <c:pt idx="195">
                  <c:v>160.22545992828802</c:v>
                </c:pt>
                <c:pt idx="196">
                  <c:v>137.10977161855138</c:v>
                </c:pt>
                <c:pt idx="197">
                  <c:v>139.74375459467899</c:v>
                </c:pt>
                <c:pt idx="198">
                  <c:v>130.20403460893115</c:v>
                </c:pt>
                <c:pt idx="199">
                  <c:v>126.96601310306264</c:v>
                </c:pt>
                <c:pt idx="200">
                  <c:v>123.41965161499766</c:v>
                </c:pt>
                <c:pt idx="201">
                  <c:v>118.74710762003293</c:v>
                </c:pt>
                <c:pt idx="202">
                  <c:v>118.92742275193358</c:v>
                </c:pt>
                <c:pt idx="203">
                  <c:v>123.21912436376277</c:v>
                </c:pt>
                <c:pt idx="204">
                  <c:v>134.31285269311923</c:v>
                </c:pt>
                <c:pt idx="205">
                  <c:v>143.38109713185906</c:v>
                </c:pt>
                <c:pt idx="206">
                  <c:v>168.27253234932823</c:v>
                </c:pt>
                <c:pt idx="207">
                  <c:v>168.50936558860298</c:v>
                </c:pt>
                <c:pt idx="208">
                  <c:v>161.64081730183852</c:v>
                </c:pt>
                <c:pt idx="209">
                  <c:v>158.4244803810023</c:v>
                </c:pt>
                <c:pt idx="210">
                  <c:v>142.59833909077574</c:v>
                </c:pt>
                <c:pt idx="211">
                  <c:v>130.89476701662821</c:v>
                </c:pt>
                <c:pt idx="212">
                  <c:v>125.89608304651911</c:v>
                </c:pt>
                <c:pt idx="213">
                  <c:v>124.01871073863195</c:v>
                </c:pt>
                <c:pt idx="214">
                  <c:v>128.69801914410957</c:v>
                </c:pt>
                <c:pt idx="215">
                  <c:v>136.9217684146864</c:v>
                </c:pt>
                <c:pt idx="216">
                  <c:v>145.1827862168264</c:v>
                </c:pt>
                <c:pt idx="217">
                  <c:v>153.33856545132326</c:v>
                </c:pt>
                <c:pt idx="218">
                  <c:v>197.90022642515683</c:v>
                </c:pt>
                <c:pt idx="219">
                  <c:v>215.9532993581025</c:v>
                </c:pt>
                <c:pt idx="220">
                  <c:v>207.79696015915675</c:v>
                </c:pt>
                <c:pt idx="221">
                  <c:v>203.60443870660197</c:v>
                </c:pt>
                <c:pt idx="222">
                  <c:v>201.71466215814439</c:v>
                </c:pt>
                <c:pt idx="223">
                  <c:v>198.55301053004229</c:v>
                </c:pt>
                <c:pt idx="224">
                  <c:v>198.20629455108426</c:v>
                </c:pt>
                <c:pt idx="225">
                  <c:v>196.41923263670242</c:v>
                </c:pt>
                <c:pt idx="226">
                  <c:v>196.68844504180001</c:v>
                </c:pt>
                <c:pt idx="227">
                  <c:v>210.03274891646871</c:v>
                </c:pt>
                <c:pt idx="228">
                  <c:v>215.61709780552542</c:v>
                </c:pt>
                <c:pt idx="229">
                  <c:v>230.35138031870918</c:v>
                </c:pt>
                <c:pt idx="230">
                  <c:v>242.4501025242713</c:v>
                </c:pt>
                <c:pt idx="231">
                  <c:v>239.12534325701711</c:v>
                </c:pt>
                <c:pt idx="232">
                  <c:v>232.53362494260355</c:v>
                </c:pt>
                <c:pt idx="233">
                  <c:v>229.59225961290164</c:v>
                </c:pt>
                <c:pt idx="234">
                  <c:v>229.56245748293682</c:v>
                </c:pt>
                <c:pt idx="235">
                  <c:v>217.07140222109115</c:v>
                </c:pt>
                <c:pt idx="236">
                  <c:v>199.63420182308951</c:v>
                </c:pt>
                <c:pt idx="237">
                  <c:v>196.03776733231174</c:v>
                </c:pt>
                <c:pt idx="238">
                  <c:v>199.4886016193575</c:v>
                </c:pt>
                <c:pt idx="239">
                  <c:v>211.09189191909809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B3-4E89-BC9C-E568AA1D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790104"/>
        <c:axId val="1"/>
      </c:lineChart>
      <c:dateAx>
        <c:axId val="131790104"/>
        <c:scaling>
          <c:orientation val="minMax"/>
          <c:max val="45261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Index  2004-2006=100</a:t>
                </a:r>
              </a:p>
            </c:rich>
          </c:tx>
          <c:layout>
            <c:manualLayout>
              <c:xMode val="edge"/>
              <c:yMode val="edge"/>
              <c:x val="0.7953504881368737"/>
              <c:y val="2.9239113882095793E-2"/>
            </c:manualLayout>
          </c:layout>
          <c:overlay val="0"/>
        </c:title>
        <c:numFmt formatCode="[$-813]mmm/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Offset val="100"/>
        <c:baseTimeUnit val="months"/>
        <c:majorUnit val="1"/>
        <c:majorTimeUnit val="years"/>
      </c:dateAx>
      <c:valAx>
        <c:axId val="1"/>
        <c:scaling>
          <c:orientation val="minMax"/>
          <c:max val="250"/>
          <c:min val="7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3179010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11341078782574018"/>
          <c:y val="0.93174128617881802"/>
          <c:w val="0.7786509578980283"/>
          <c:h val="4.778156996587035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30676182199633E-2"/>
          <c:y val="0.14536034069086623"/>
          <c:w val="0.92726197529002441"/>
          <c:h val="0.65283431699838956"/>
        </c:manualLayout>
      </c:layout>
      <c:lineChart>
        <c:grouping val="standard"/>
        <c:varyColors val="0"/>
        <c:ser>
          <c:idx val="0"/>
          <c:order val="0"/>
          <c:tx>
            <c:strRef>
              <c:f>'Vleesvarkens gegevens'!$N$4</c:f>
              <c:strCache>
                <c:ptCount val="1"/>
                <c:pt idx="0">
                  <c:v>Vereenvoudigde ratio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'Vleesvarkens gegevens'!$B$5:$B$250</c:f>
              <c:numCache>
                <c:formatCode>mm</c:formatCode>
                <c:ptCount val="246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  <c:pt idx="190">
                  <c:v>43770</c:v>
                </c:pt>
                <c:pt idx="191">
                  <c:v>43800</c:v>
                </c:pt>
                <c:pt idx="192">
                  <c:v>43831</c:v>
                </c:pt>
                <c:pt idx="193">
                  <c:v>43862</c:v>
                </c:pt>
                <c:pt idx="194">
                  <c:v>43891</c:v>
                </c:pt>
                <c:pt idx="195">
                  <c:v>43922</c:v>
                </c:pt>
                <c:pt idx="196">
                  <c:v>43952</c:v>
                </c:pt>
                <c:pt idx="197">
                  <c:v>43983</c:v>
                </c:pt>
                <c:pt idx="198">
                  <c:v>44013</c:v>
                </c:pt>
                <c:pt idx="199">
                  <c:v>44044</c:v>
                </c:pt>
                <c:pt idx="200">
                  <c:v>44075</c:v>
                </c:pt>
                <c:pt idx="201">
                  <c:v>44105</c:v>
                </c:pt>
                <c:pt idx="202">
                  <c:v>44136</c:v>
                </c:pt>
                <c:pt idx="203">
                  <c:v>44166</c:v>
                </c:pt>
                <c:pt idx="204">
                  <c:v>44197</c:v>
                </c:pt>
                <c:pt idx="205">
                  <c:v>44228</c:v>
                </c:pt>
                <c:pt idx="206">
                  <c:v>44256</c:v>
                </c:pt>
                <c:pt idx="207">
                  <c:v>44287</c:v>
                </c:pt>
                <c:pt idx="208">
                  <c:v>44317</c:v>
                </c:pt>
                <c:pt idx="209">
                  <c:v>44348</c:v>
                </c:pt>
                <c:pt idx="210">
                  <c:v>44378</c:v>
                </c:pt>
                <c:pt idx="211">
                  <c:v>44409</c:v>
                </c:pt>
                <c:pt idx="212">
                  <c:v>44440</c:v>
                </c:pt>
                <c:pt idx="213">
                  <c:v>44470</c:v>
                </c:pt>
                <c:pt idx="214">
                  <c:v>44501</c:v>
                </c:pt>
                <c:pt idx="215">
                  <c:v>44531</c:v>
                </c:pt>
                <c:pt idx="216">
                  <c:v>44562</c:v>
                </c:pt>
                <c:pt idx="217">
                  <c:v>44593</c:v>
                </c:pt>
                <c:pt idx="218">
                  <c:v>44621</c:v>
                </c:pt>
                <c:pt idx="219">
                  <c:v>44652</c:v>
                </c:pt>
                <c:pt idx="220">
                  <c:v>44682</c:v>
                </c:pt>
                <c:pt idx="221">
                  <c:v>44713</c:v>
                </c:pt>
                <c:pt idx="222">
                  <c:v>44743</c:v>
                </c:pt>
                <c:pt idx="223">
                  <c:v>44774</c:v>
                </c:pt>
                <c:pt idx="224">
                  <c:v>44805</c:v>
                </c:pt>
                <c:pt idx="225">
                  <c:v>44835</c:v>
                </c:pt>
                <c:pt idx="226">
                  <c:v>44866</c:v>
                </c:pt>
                <c:pt idx="227">
                  <c:v>44896</c:v>
                </c:pt>
                <c:pt idx="228">
                  <c:v>44927</c:v>
                </c:pt>
                <c:pt idx="229">
                  <c:v>44958</c:v>
                </c:pt>
                <c:pt idx="230">
                  <c:v>44986</c:v>
                </c:pt>
                <c:pt idx="231">
                  <c:v>45017</c:v>
                </c:pt>
                <c:pt idx="232">
                  <c:v>45047</c:v>
                </c:pt>
                <c:pt idx="233">
                  <c:v>45078</c:v>
                </c:pt>
                <c:pt idx="234">
                  <c:v>45108</c:v>
                </c:pt>
                <c:pt idx="235">
                  <c:v>45139</c:v>
                </c:pt>
                <c:pt idx="236">
                  <c:v>45170</c:v>
                </c:pt>
                <c:pt idx="237">
                  <c:v>45200</c:v>
                </c:pt>
                <c:pt idx="238">
                  <c:v>45231</c:v>
                </c:pt>
                <c:pt idx="239">
                  <c:v>45261</c:v>
                </c:pt>
              </c:numCache>
            </c:numRef>
          </c:cat>
          <c:val>
            <c:numRef>
              <c:f>'Vleesvarkens gegevens'!$O$5:$O$250</c:f>
              <c:numCache>
                <c:formatCode>0.0</c:formatCode>
                <c:ptCount val="246"/>
                <c:pt idx="0">
                  <c:v>87.848884508610752</c:v>
                </c:pt>
                <c:pt idx="1">
                  <c:v>88.242564017078067</c:v>
                </c:pt>
                <c:pt idx="2">
                  <c:v>93.069554612995418</c:v>
                </c:pt>
                <c:pt idx="3">
                  <c:v>95.685957588284566</c:v>
                </c:pt>
                <c:pt idx="4">
                  <c:v>98.320248857848938</c:v>
                </c:pt>
                <c:pt idx="5">
                  <c:v>105.25545503408421</c:v>
                </c:pt>
                <c:pt idx="6">
                  <c:v>110.32748543929549</c:v>
                </c:pt>
                <c:pt idx="7">
                  <c:v>112.01002271834611</c:v>
                </c:pt>
                <c:pt idx="8">
                  <c:v>117.34742505852111</c:v>
                </c:pt>
                <c:pt idx="9">
                  <c:v>113.05607362311147</c:v>
                </c:pt>
                <c:pt idx="10">
                  <c:v>112.84979543704165</c:v>
                </c:pt>
                <c:pt idx="11">
                  <c:v>112.06015681173874</c:v>
                </c:pt>
                <c:pt idx="12">
                  <c:v>104.29739000387966</c:v>
                </c:pt>
                <c:pt idx="13">
                  <c:v>104.49633580267982</c:v>
                </c:pt>
                <c:pt idx="14">
                  <c:v>102.68917001677313</c:v>
                </c:pt>
                <c:pt idx="15">
                  <c:v>100.14075414632435</c:v>
                </c:pt>
                <c:pt idx="16">
                  <c:v>103.07948283436137</c:v>
                </c:pt>
                <c:pt idx="17">
                  <c:v>105.04756417765535</c:v>
                </c:pt>
                <c:pt idx="18">
                  <c:v>101.94388280653473</c:v>
                </c:pt>
                <c:pt idx="19">
                  <c:v>105.59931088947098</c:v>
                </c:pt>
                <c:pt idx="20">
                  <c:v>106.85699494735179</c:v>
                </c:pt>
                <c:pt idx="21">
                  <c:v>107.02538202178353</c:v>
                </c:pt>
                <c:pt idx="22">
                  <c:v>103.5430974671566</c:v>
                </c:pt>
                <c:pt idx="23">
                  <c:v>104.87458325501831</c:v>
                </c:pt>
                <c:pt idx="24">
                  <c:v>87.072972667955355</c:v>
                </c:pt>
                <c:pt idx="25">
                  <c:v>84.150254395606268</c:v>
                </c:pt>
                <c:pt idx="26">
                  <c:v>86.066307930030533</c:v>
                </c:pt>
                <c:pt idx="27">
                  <c:v>88.551507152274183</c:v>
                </c:pt>
                <c:pt idx="28">
                  <c:v>89.46872322983198</c:v>
                </c:pt>
                <c:pt idx="29">
                  <c:v>96.897140087022322</c:v>
                </c:pt>
                <c:pt idx="30">
                  <c:v>97.073815082343899</c:v>
                </c:pt>
                <c:pt idx="31">
                  <c:v>104.39225031937653</c:v>
                </c:pt>
                <c:pt idx="32">
                  <c:v>99.291357959892025</c:v>
                </c:pt>
                <c:pt idx="33">
                  <c:v>95.045612004636965</c:v>
                </c:pt>
                <c:pt idx="34">
                  <c:v>89.916616414046246</c:v>
                </c:pt>
                <c:pt idx="35">
                  <c:v>86.40587068103811</c:v>
                </c:pt>
                <c:pt idx="36">
                  <c:v>80.242258061021062</c:v>
                </c:pt>
                <c:pt idx="37">
                  <c:v>80.57156915742641</c:v>
                </c:pt>
                <c:pt idx="38">
                  <c:v>78.553394327468482</c:v>
                </c:pt>
                <c:pt idx="39">
                  <c:v>81.193983827063803</c:v>
                </c:pt>
                <c:pt idx="40">
                  <c:v>84.667345087521767</c:v>
                </c:pt>
                <c:pt idx="41">
                  <c:v>91.545111192311751</c:v>
                </c:pt>
                <c:pt idx="42">
                  <c:v>93.590233122521084</c:v>
                </c:pt>
                <c:pt idx="43">
                  <c:v>89.271180716407727</c:v>
                </c:pt>
                <c:pt idx="44">
                  <c:v>87.895175516721508</c:v>
                </c:pt>
                <c:pt idx="45">
                  <c:v>80.467354353558846</c:v>
                </c:pt>
                <c:pt idx="46">
                  <c:v>76.40808598099747</c:v>
                </c:pt>
                <c:pt idx="47">
                  <c:v>74.887907402504624</c:v>
                </c:pt>
                <c:pt idx="48">
                  <c:v>72.161659328790137</c:v>
                </c:pt>
                <c:pt idx="49">
                  <c:v>71.628855600682641</c:v>
                </c:pt>
                <c:pt idx="50">
                  <c:v>73.014651892538865</c:v>
                </c:pt>
                <c:pt idx="51">
                  <c:v>72.817441460867201</c:v>
                </c:pt>
                <c:pt idx="52">
                  <c:v>78.473155771138735</c:v>
                </c:pt>
                <c:pt idx="53">
                  <c:v>82.635281070153027</c:v>
                </c:pt>
                <c:pt idx="54">
                  <c:v>85.477564265801647</c:v>
                </c:pt>
                <c:pt idx="55">
                  <c:v>87.082128523590356</c:v>
                </c:pt>
                <c:pt idx="56">
                  <c:v>87.746383427764926</c:v>
                </c:pt>
                <c:pt idx="57">
                  <c:v>86.952402191872991</c:v>
                </c:pt>
                <c:pt idx="58">
                  <c:v>80.427231384198649</c:v>
                </c:pt>
                <c:pt idx="59">
                  <c:v>76.732196319959385</c:v>
                </c:pt>
                <c:pt idx="60">
                  <c:v>74.114933543266375</c:v>
                </c:pt>
                <c:pt idx="61">
                  <c:v>73.015084885692872</c:v>
                </c:pt>
                <c:pt idx="62">
                  <c:v>73.444880273634965</c:v>
                </c:pt>
                <c:pt idx="63">
                  <c:v>77.80860193014847</c:v>
                </c:pt>
                <c:pt idx="64">
                  <c:v>80.520726324353475</c:v>
                </c:pt>
                <c:pt idx="65">
                  <c:v>84.713272261866138</c:v>
                </c:pt>
                <c:pt idx="66">
                  <c:v>88.017145901533823</c:v>
                </c:pt>
                <c:pt idx="67">
                  <c:v>90.960789208513717</c:v>
                </c:pt>
                <c:pt idx="68">
                  <c:v>91.459533204480408</c:v>
                </c:pt>
                <c:pt idx="69">
                  <c:v>90.305404818544872</c:v>
                </c:pt>
                <c:pt idx="70">
                  <c:v>87.662904940363021</c:v>
                </c:pt>
                <c:pt idx="71">
                  <c:v>84.568603890345827</c:v>
                </c:pt>
                <c:pt idx="72">
                  <c:v>81.757821821022176</c:v>
                </c:pt>
                <c:pt idx="73">
                  <c:v>81.688714800912749</c:v>
                </c:pt>
                <c:pt idx="74">
                  <c:v>79.27005918841607</c:v>
                </c:pt>
                <c:pt idx="75">
                  <c:v>80.716983207193977</c:v>
                </c:pt>
                <c:pt idx="76">
                  <c:v>85.131847330583099</c:v>
                </c:pt>
                <c:pt idx="77">
                  <c:v>88.869477749519902</c:v>
                </c:pt>
                <c:pt idx="78">
                  <c:v>87.066828959862775</c:v>
                </c:pt>
                <c:pt idx="79">
                  <c:v>86.445959065856314</c:v>
                </c:pt>
                <c:pt idx="80">
                  <c:v>83.493902872414154</c:v>
                </c:pt>
                <c:pt idx="81">
                  <c:v>79.740127321825156</c:v>
                </c:pt>
                <c:pt idx="82">
                  <c:v>80.221044732103408</c:v>
                </c:pt>
                <c:pt idx="83">
                  <c:v>79.337196361195026</c:v>
                </c:pt>
                <c:pt idx="84">
                  <c:v>72.246284783702933</c:v>
                </c:pt>
                <c:pt idx="85">
                  <c:v>70.141653044766741</c:v>
                </c:pt>
                <c:pt idx="86">
                  <c:v>71.805387220207507</c:v>
                </c:pt>
                <c:pt idx="87">
                  <c:v>75.762843867952597</c:v>
                </c:pt>
                <c:pt idx="88">
                  <c:v>77.917602558893094</c:v>
                </c:pt>
                <c:pt idx="89">
                  <c:v>77.764932557260252</c:v>
                </c:pt>
                <c:pt idx="90">
                  <c:v>81.253214489286719</c:v>
                </c:pt>
                <c:pt idx="91">
                  <c:v>81.725224051373331</c:v>
                </c:pt>
                <c:pt idx="92">
                  <c:v>82.648517869116091</c:v>
                </c:pt>
                <c:pt idx="93">
                  <c:v>84.796733713212774</c:v>
                </c:pt>
                <c:pt idx="94">
                  <c:v>86.475785618225814</c:v>
                </c:pt>
                <c:pt idx="95">
                  <c:v>83.353115670693711</c:v>
                </c:pt>
                <c:pt idx="96">
                  <c:v>77.603850357601374</c:v>
                </c:pt>
                <c:pt idx="97">
                  <c:v>77.908502415800541</c:v>
                </c:pt>
                <c:pt idx="98">
                  <c:v>77.626643190882533</c:v>
                </c:pt>
                <c:pt idx="99">
                  <c:v>77.893984402250027</c:v>
                </c:pt>
                <c:pt idx="100">
                  <c:v>75.760940600793063</c:v>
                </c:pt>
                <c:pt idx="101">
                  <c:v>77.952397460338247</c:v>
                </c:pt>
                <c:pt idx="102">
                  <c:v>79.584305530138536</c:v>
                </c:pt>
                <c:pt idx="103">
                  <c:v>84.323349908161774</c:v>
                </c:pt>
                <c:pt idx="104">
                  <c:v>85.90961049481038</c:v>
                </c:pt>
                <c:pt idx="105">
                  <c:v>84.932386400741549</c:v>
                </c:pt>
                <c:pt idx="106">
                  <c:v>80.354416890309025</c:v>
                </c:pt>
                <c:pt idx="107">
                  <c:v>74.43707425523904</c:v>
                </c:pt>
                <c:pt idx="108">
                  <c:v>69.574739866175193</c:v>
                </c:pt>
                <c:pt idx="109">
                  <c:v>68.782884589162876</c:v>
                </c:pt>
                <c:pt idx="110">
                  <c:v>69.241993154429863</c:v>
                </c:pt>
                <c:pt idx="111">
                  <c:v>70.269604490947472</c:v>
                </c:pt>
                <c:pt idx="112">
                  <c:v>70.2448407062207</c:v>
                </c:pt>
                <c:pt idx="113">
                  <c:v>74.912564397340915</c:v>
                </c:pt>
                <c:pt idx="114">
                  <c:v>80.503328962167757</c:v>
                </c:pt>
                <c:pt idx="115">
                  <c:v>86.996289085110433</c:v>
                </c:pt>
                <c:pt idx="116">
                  <c:v>89.125708000681072</c:v>
                </c:pt>
                <c:pt idx="117">
                  <c:v>87.238549614315758</c:v>
                </c:pt>
                <c:pt idx="118">
                  <c:v>83.328521682217868</c:v>
                </c:pt>
                <c:pt idx="119">
                  <c:v>78.563985953083858</c:v>
                </c:pt>
                <c:pt idx="120">
                  <c:v>74.06353795395259</c:v>
                </c:pt>
                <c:pt idx="121">
                  <c:v>72.733694520760451</c:v>
                </c:pt>
                <c:pt idx="122">
                  <c:v>73.325452073454528</c:v>
                </c:pt>
                <c:pt idx="123">
                  <c:v>74.502722980385172</c:v>
                </c:pt>
                <c:pt idx="124">
                  <c:v>74.221794197330013</c:v>
                </c:pt>
                <c:pt idx="125">
                  <c:v>82.796919213144562</c:v>
                </c:pt>
                <c:pt idx="126">
                  <c:v>88.428038206183956</c:v>
                </c:pt>
                <c:pt idx="127">
                  <c:v>91.232739024852719</c:v>
                </c:pt>
                <c:pt idx="128">
                  <c:v>93.572768575244922</c:v>
                </c:pt>
                <c:pt idx="129">
                  <c:v>89.698682362422716</c:v>
                </c:pt>
                <c:pt idx="130">
                  <c:v>87.203619712053637</c:v>
                </c:pt>
                <c:pt idx="131">
                  <c:v>80.112960154478714</c:v>
                </c:pt>
                <c:pt idx="132">
                  <c:v>75.826637268430446</c:v>
                </c:pt>
                <c:pt idx="133">
                  <c:v>72.688628868999388</c:v>
                </c:pt>
                <c:pt idx="134">
                  <c:v>74.843746667986025</c:v>
                </c:pt>
                <c:pt idx="135">
                  <c:v>75.473717050969</c:v>
                </c:pt>
                <c:pt idx="136">
                  <c:v>78.045674590389552</c:v>
                </c:pt>
                <c:pt idx="137">
                  <c:v>82.080781250843287</c:v>
                </c:pt>
                <c:pt idx="138">
                  <c:v>82.037371514411134</c:v>
                </c:pt>
                <c:pt idx="139">
                  <c:v>83.241424094220449</c:v>
                </c:pt>
                <c:pt idx="140">
                  <c:v>89.176024273197186</c:v>
                </c:pt>
                <c:pt idx="141">
                  <c:v>85.778206395606418</c:v>
                </c:pt>
                <c:pt idx="142">
                  <c:v>79.511281079490658</c:v>
                </c:pt>
                <c:pt idx="143">
                  <c:v>75.156543523404878</c:v>
                </c:pt>
                <c:pt idx="144">
                  <c:v>72.90923690647233</c:v>
                </c:pt>
                <c:pt idx="145">
                  <c:v>70.776302164071453</c:v>
                </c:pt>
                <c:pt idx="146">
                  <c:v>72.617903209818337</c:v>
                </c:pt>
                <c:pt idx="147">
                  <c:v>71.74634959920472</c:v>
                </c:pt>
                <c:pt idx="148">
                  <c:v>74.376605836004515</c:v>
                </c:pt>
                <c:pt idx="149">
                  <c:v>79.259149493874659</c:v>
                </c:pt>
                <c:pt idx="150">
                  <c:v>84.298657521163051</c:v>
                </c:pt>
                <c:pt idx="151">
                  <c:v>85.401515861047727</c:v>
                </c:pt>
                <c:pt idx="152">
                  <c:v>84.29565941020131</c:v>
                </c:pt>
                <c:pt idx="153">
                  <c:v>84.793234494159748</c:v>
                </c:pt>
                <c:pt idx="154">
                  <c:v>81.036913283179317</c:v>
                </c:pt>
                <c:pt idx="155">
                  <c:v>77.656513062418668</c:v>
                </c:pt>
                <c:pt idx="156">
                  <c:v>71.94892479670672</c:v>
                </c:pt>
                <c:pt idx="157">
                  <c:v>69.773780948301635</c:v>
                </c:pt>
                <c:pt idx="158">
                  <c:v>69.473670622120039</c:v>
                </c:pt>
                <c:pt idx="159">
                  <c:v>75.859769100527018</c:v>
                </c:pt>
                <c:pt idx="160">
                  <c:v>79.026247281304293</c:v>
                </c:pt>
                <c:pt idx="161">
                  <c:v>81.152573769292729</c:v>
                </c:pt>
                <c:pt idx="162">
                  <c:v>82.769095686718941</c:v>
                </c:pt>
                <c:pt idx="163">
                  <c:v>83.05766443415817</c:v>
                </c:pt>
                <c:pt idx="164">
                  <c:v>86.061959731808315</c:v>
                </c:pt>
                <c:pt idx="165">
                  <c:v>81.806486538640016</c:v>
                </c:pt>
                <c:pt idx="166">
                  <c:v>78.161846084867761</c:v>
                </c:pt>
                <c:pt idx="167">
                  <c:v>75.593383312500308</c:v>
                </c:pt>
                <c:pt idx="168">
                  <c:v>70.942895759315334</c:v>
                </c:pt>
                <c:pt idx="169">
                  <c:v>69.258355605158883</c:v>
                </c:pt>
                <c:pt idx="170">
                  <c:v>71.028517063030563</c:v>
                </c:pt>
                <c:pt idx="171">
                  <c:v>67.814542797082169</c:v>
                </c:pt>
                <c:pt idx="172">
                  <c:v>69.937935434443574</c:v>
                </c:pt>
                <c:pt idx="173">
                  <c:v>72.448238408888201</c:v>
                </c:pt>
                <c:pt idx="174">
                  <c:v>78.268316069349765</c:v>
                </c:pt>
                <c:pt idx="175">
                  <c:v>81.900682620580156</c:v>
                </c:pt>
                <c:pt idx="176">
                  <c:v>78.086839624308624</c:v>
                </c:pt>
                <c:pt idx="177">
                  <c:v>69.968892799606664</c:v>
                </c:pt>
                <c:pt idx="178">
                  <c:v>67.241295545218719</c:v>
                </c:pt>
                <c:pt idx="179">
                  <c:v>64.747584153469589</c:v>
                </c:pt>
                <c:pt idx="180">
                  <c:v>63.998966679398485</c:v>
                </c:pt>
                <c:pt idx="181">
                  <c:v>63.103591604497602</c:v>
                </c:pt>
                <c:pt idx="182">
                  <c:v>64.627650094189022</c:v>
                </c:pt>
                <c:pt idx="183">
                  <c:v>73.700440553833388</c:v>
                </c:pt>
                <c:pt idx="184">
                  <c:v>74.685545816916559</c:v>
                </c:pt>
                <c:pt idx="185">
                  <c:v>76.236964680951175</c:v>
                </c:pt>
                <c:pt idx="186">
                  <c:v>77.351926331464355</c:v>
                </c:pt>
                <c:pt idx="187">
                  <c:v>84.910401501650341</c:v>
                </c:pt>
                <c:pt idx="188">
                  <c:v>85.714348994481554</c:v>
                </c:pt>
                <c:pt idx="189">
                  <c:v>84.398315231764627</c:v>
                </c:pt>
                <c:pt idx="190">
                  <c:v>80.24407327123177</c:v>
                </c:pt>
                <c:pt idx="191">
                  <c:v>80.732269819221031</c:v>
                </c:pt>
                <c:pt idx="192">
                  <c:v>75.588196428735117</c:v>
                </c:pt>
                <c:pt idx="193">
                  <c:v>72.691810982098531</c:v>
                </c:pt>
                <c:pt idx="194">
                  <c:v>76.265813087469198</c:v>
                </c:pt>
                <c:pt idx="195">
                  <c:v>73.294656519004732</c:v>
                </c:pt>
                <c:pt idx="196">
                  <c:v>73.141386358432598</c:v>
                </c:pt>
                <c:pt idx="197">
                  <c:v>75.807286521374763</c:v>
                </c:pt>
                <c:pt idx="198">
                  <c:v>72.651717644299296</c:v>
                </c:pt>
                <c:pt idx="199">
                  <c:v>72.468274365578893</c:v>
                </c:pt>
                <c:pt idx="200">
                  <c:v>73.964430575530514</c:v>
                </c:pt>
                <c:pt idx="201">
                  <c:v>70.171190761874158</c:v>
                </c:pt>
                <c:pt idx="202">
                  <c:v>66.257874303021794</c:v>
                </c:pt>
                <c:pt idx="203">
                  <c:v>56.614650580031658</c:v>
                </c:pt>
                <c:pt idx="204">
                  <c:v>61.467043291788016</c:v>
                </c:pt>
                <c:pt idx="205">
                  <c:v>60.381737922720092</c:v>
                </c:pt>
                <c:pt idx="206">
                  <c:v>63.075029402888319</c:v>
                </c:pt>
                <c:pt idx="207">
                  <c:v>64.511226619171978</c:v>
                </c:pt>
                <c:pt idx="208">
                  <c:v>65.284276556263606</c:v>
                </c:pt>
                <c:pt idx="209">
                  <c:v>70.224837367469377</c:v>
                </c:pt>
                <c:pt idx="210">
                  <c:v>72.599962645569988</c:v>
                </c:pt>
                <c:pt idx="211">
                  <c:v>76.560603041560256</c:v>
                </c:pt>
                <c:pt idx="212">
                  <c:v>75.165896342912163</c:v>
                </c:pt>
                <c:pt idx="213">
                  <c:v>71.671361040589773</c:v>
                </c:pt>
                <c:pt idx="214">
                  <c:v>68.603498342342178</c:v>
                </c:pt>
                <c:pt idx="215">
                  <c:v>64.981208129585369</c:v>
                </c:pt>
                <c:pt idx="216">
                  <c:v>60.845715112524154</c:v>
                </c:pt>
                <c:pt idx="217">
                  <c:v>57.194014797199934</c:v>
                </c:pt>
                <c:pt idx="218">
                  <c:v>61.955307568012429</c:v>
                </c:pt>
                <c:pt idx="219">
                  <c:v>62.905485453682516</c:v>
                </c:pt>
                <c:pt idx="220">
                  <c:v>63.571690018283618</c:v>
                </c:pt>
                <c:pt idx="221">
                  <c:v>64.616099864691705</c:v>
                </c:pt>
                <c:pt idx="222">
                  <c:v>67.067585138202844</c:v>
                </c:pt>
                <c:pt idx="223">
                  <c:v>72.451428598997197</c:v>
                </c:pt>
                <c:pt idx="224">
                  <c:v>76.698526855491295</c:v>
                </c:pt>
                <c:pt idx="225">
                  <c:v>73.338141907980017</c:v>
                </c:pt>
                <c:pt idx="226">
                  <c:v>70.103225362701636</c:v>
                </c:pt>
                <c:pt idx="227">
                  <c:v>69.26279930129725</c:v>
                </c:pt>
                <c:pt idx="228">
                  <c:v>66.923953053165448</c:v>
                </c:pt>
                <c:pt idx="229">
                  <c:v>67.59694691462326</c:v>
                </c:pt>
                <c:pt idx="230">
                  <c:v>69.370463149042337</c:v>
                </c:pt>
                <c:pt idx="231">
                  <c:v>71.774294435951091</c:v>
                </c:pt>
                <c:pt idx="232">
                  <c:v>74.397142617233044</c:v>
                </c:pt>
                <c:pt idx="233">
                  <c:v>78.814229294808541</c:v>
                </c:pt>
                <c:pt idx="234">
                  <c:v>80.393711312267982</c:v>
                </c:pt>
                <c:pt idx="235">
                  <c:v>82.036741599301749</c:v>
                </c:pt>
                <c:pt idx="236">
                  <c:v>83.664664152410467</c:v>
                </c:pt>
                <c:pt idx="237">
                  <c:v>81.289984536754119</c:v>
                </c:pt>
                <c:pt idx="238">
                  <c:v>78.104817470302805</c:v>
                </c:pt>
                <c:pt idx="239">
                  <c:v>74.234040206875974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7C-4CC1-91C4-47EC69CDC2E2}"/>
            </c:ext>
          </c:extLst>
        </c:ser>
        <c:ser>
          <c:idx val="1"/>
          <c:order val="1"/>
          <c:tx>
            <c:strRef>
              <c:f>'Vleesvarkens gegevens'!$P$4</c:f>
              <c:strCache>
                <c:ptCount val="1"/>
                <c:pt idx="0">
                  <c:v>Referentieratio (18m)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'Vleesvarkens gegevens'!$B$5:$B$250</c:f>
              <c:numCache>
                <c:formatCode>mm</c:formatCode>
                <c:ptCount val="246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  <c:pt idx="190">
                  <c:v>43770</c:v>
                </c:pt>
                <c:pt idx="191">
                  <c:v>43800</c:v>
                </c:pt>
                <c:pt idx="192">
                  <c:v>43831</c:v>
                </c:pt>
                <c:pt idx="193">
                  <c:v>43862</c:v>
                </c:pt>
                <c:pt idx="194">
                  <c:v>43891</c:v>
                </c:pt>
                <c:pt idx="195">
                  <c:v>43922</c:v>
                </c:pt>
                <c:pt idx="196">
                  <c:v>43952</c:v>
                </c:pt>
                <c:pt idx="197">
                  <c:v>43983</c:v>
                </c:pt>
                <c:pt idx="198">
                  <c:v>44013</c:v>
                </c:pt>
                <c:pt idx="199">
                  <c:v>44044</c:v>
                </c:pt>
                <c:pt idx="200">
                  <c:v>44075</c:v>
                </c:pt>
                <c:pt idx="201">
                  <c:v>44105</c:v>
                </c:pt>
                <c:pt idx="202">
                  <c:v>44136</c:v>
                </c:pt>
                <c:pt idx="203">
                  <c:v>44166</c:v>
                </c:pt>
                <c:pt idx="204">
                  <c:v>44197</c:v>
                </c:pt>
                <c:pt idx="205">
                  <c:v>44228</c:v>
                </c:pt>
                <c:pt idx="206">
                  <c:v>44256</c:v>
                </c:pt>
                <c:pt idx="207">
                  <c:v>44287</c:v>
                </c:pt>
                <c:pt idx="208">
                  <c:v>44317</c:v>
                </c:pt>
                <c:pt idx="209">
                  <c:v>44348</c:v>
                </c:pt>
                <c:pt idx="210">
                  <c:v>44378</c:v>
                </c:pt>
                <c:pt idx="211">
                  <c:v>44409</c:v>
                </c:pt>
                <c:pt idx="212">
                  <c:v>44440</c:v>
                </c:pt>
                <c:pt idx="213">
                  <c:v>44470</c:v>
                </c:pt>
                <c:pt idx="214">
                  <c:v>44501</c:v>
                </c:pt>
                <c:pt idx="215">
                  <c:v>44531</c:v>
                </c:pt>
                <c:pt idx="216">
                  <c:v>44562</c:v>
                </c:pt>
                <c:pt idx="217">
                  <c:v>44593</c:v>
                </c:pt>
                <c:pt idx="218">
                  <c:v>44621</c:v>
                </c:pt>
                <c:pt idx="219">
                  <c:v>44652</c:v>
                </c:pt>
                <c:pt idx="220">
                  <c:v>44682</c:v>
                </c:pt>
                <c:pt idx="221">
                  <c:v>44713</c:v>
                </c:pt>
                <c:pt idx="222">
                  <c:v>44743</c:v>
                </c:pt>
                <c:pt idx="223">
                  <c:v>44774</c:v>
                </c:pt>
                <c:pt idx="224">
                  <c:v>44805</c:v>
                </c:pt>
                <c:pt idx="225">
                  <c:v>44835</c:v>
                </c:pt>
                <c:pt idx="226">
                  <c:v>44866</c:v>
                </c:pt>
                <c:pt idx="227">
                  <c:v>44896</c:v>
                </c:pt>
                <c:pt idx="228">
                  <c:v>44927</c:v>
                </c:pt>
                <c:pt idx="229">
                  <c:v>44958</c:v>
                </c:pt>
                <c:pt idx="230">
                  <c:v>44986</c:v>
                </c:pt>
                <c:pt idx="231">
                  <c:v>45017</c:v>
                </c:pt>
                <c:pt idx="232">
                  <c:v>45047</c:v>
                </c:pt>
                <c:pt idx="233">
                  <c:v>45078</c:v>
                </c:pt>
                <c:pt idx="234">
                  <c:v>45108</c:v>
                </c:pt>
                <c:pt idx="235">
                  <c:v>45139</c:v>
                </c:pt>
                <c:pt idx="236">
                  <c:v>45170</c:v>
                </c:pt>
                <c:pt idx="237">
                  <c:v>45200</c:v>
                </c:pt>
                <c:pt idx="238">
                  <c:v>45231</c:v>
                </c:pt>
                <c:pt idx="239">
                  <c:v>45261</c:v>
                </c:pt>
              </c:numCache>
            </c:numRef>
          </c:cat>
          <c:val>
            <c:numRef>
              <c:f>'Vleesvarkens gegevens'!$P$5:$P$250</c:f>
              <c:numCache>
                <c:formatCode>General</c:formatCode>
                <c:ptCount val="246"/>
                <c:pt idx="17" formatCode="0.0">
                  <c:v>103.65690670492393</c:v>
                </c:pt>
                <c:pt idx="18" formatCode="0.0">
                  <c:v>104.4399621659197</c:v>
                </c:pt>
                <c:pt idx="19" formatCode="0.0">
                  <c:v>105.40422588105262</c:v>
                </c:pt>
                <c:pt idx="20" formatCode="0.0">
                  <c:v>106.17019478851687</c:v>
                </c:pt>
                <c:pt idx="21" formatCode="0.0">
                  <c:v>106.80016281260015</c:v>
                </c:pt>
                <c:pt idx="22" formatCode="0.0">
                  <c:v>107.09032106867279</c:v>
                </c:pt>
                <c:pt idx="23" formatCode="0.0">
                  <c:v>107.06916152539135</c:v>
                </c:pt>
                <c:pt idx="24" formatCode="0.0">
                  <c:v>105.77724414920577</c:v>
                </c:pt>
                <c:pt idx="25" formatCode="0.0">
                  <c:v>104.22947924238689</c:v>
                </c:pt>
                <c:pt idx="26" formatCode="0.0">
                  <c:v>102.49163940191519</c:v>
                </c:pt>
                <c:pt idx="27" formatCode="0.0">
                  <c:v>101.13027459797979</c:v>
                </c:pt>
                <c:pt idx="28" formatCode="0.0">
                  <c:v>99.831326142023684</c:v>
                </c:pt>
                <c:pt idx="29" formatCode="0.0">
                  <c:v>98.988936323983893</c:v>
                </c:pt>
                <c:pt idx="30" formatCode="0.0">
                  <c:v>98.587626606120793</c:v>
                </c:pt>
                <c:pt idx="31" formatCode="0.0">
                  <c:v>98.58184407927061</c:v>
                </c:pt>
                <c:pt idx="32" formatCode="0.0">
                  <c:v>98.393076742777211</c:v>
                </c:pt>
                <c:pt idx="33" formatCode="0.0">
                  <c:v>98.110013290461239</c:v>
                </c:pt>
                <c:pt idx="34" formatCode="0.0">
                  <c:v>97.37874293377709</c:v>
                </c:pt>
                <c:pt idx="35" formatCode="0.0">
                  <c:v>96.343093295076116</c:v>
                </c:pt>
                <c:pt idx="36" formatCode="0.0">
                  <c:v>95.137447475880919</c:v>
                </c:pt>
                <c:pt idx="37" formatCode="0.0">
                  <c:v>93.747017379656228</c:v>
                </c:pt>
                <c:pt idx="38" formatCode="0.0">
                  <c:v>92.174595122996053</c:v>
                </c:pt>
                <c:pt idx="39" formatCode="0.0">
                  <c:v>90.739517445511623</c:v>
                </c:pt>
                <c:pt idx="40" formatCode="0.0">
                  <c:v>89.690864535531929</c:v>
                </c:pt>
                <c:pt idx="41" formatCode="0.0">
                  <c:v>88.950338309825995</c:v>
                </c:pt>
                <c:pt idx="42" formatCode="0.0">
                  <c:v>89.312408335079624</c:v>
                </c:pt>
                <c:pt idx="43" formatCode="0.0">
                  <c:v>89.596904241790824</c:v>
                </c:pt>
                <c:pt idx="44" formatCode="0.0">
                  <c:v>89.698507996606992</c:v>
                </c:pt>
                <c:pt idx="45" formatCode="0.0">
                  <c:v>89.24938839667837</c:v>
                </c:pt>
                <c:pt idx="46" formatCode="0.0">
                  <c:v>88.523797438409773</c:v>
                </c:pt>
                <c:pt idx="47" formatCode="0.0">
                  <c:v>87.301062289269908</c:v>
                </c:pt>
                <c:pt idx="48" formatCode="0.0">
                  <c:v>85.91705363629471</c:v>
                </c:pt>
                <c:pt idx="49" formatCode="0.0">
                  <c:v>84.096865040811707</c:v>
                </c:pt>
                <c:pt idx="50" formatCode="0.0">
                  <c:v>82.63704803706986</c:v>
                </c:pt>
                <c:pt idx="51" formatCode="0.0">
                  <c:v>81.402149673527106</c:v>
                </c:pt>
                <c:pt idx="52" formatCode="0.0">
                  <c:v>80.766401860032246</c:v>
                </c:pt>
                <c:pt idx="53" formatCode="0.0">
                  <c:v>80.556924659427509</c:v>
                </c:pt>
                <c:pt idx="54" formatCode="0.0">
                  <c:v>80.847775004137546</c:v>
                </c:pt>
                <c:pt idx="55" formatCode="0.0">
                  <c:v>81.209472746702218</c:v>
                </c:pt>
                <c:pt idx="56" formatCode="0.0">
                  <c:v>81.720194363385346</c:v>
                </c:pt>
                <c:pt idx="57" formatCode="0.0">
                  <c:v>82.04010649476362</c:v>
                </c:pt>
                <c:pt idx="58" formatCode="0.0">
                  <c:v>81.804544622356786</c:v>
                </c:pt>
                <c:pt idx="59" formatCode="0.0">
                  <c:v>80.981604907226099</c:v>
                </c:pt>
                <c:pt idx="60" formatCode="0.0">
                  <c:v>79.899643819489739</c:v>
                </c:pt>
                <c:pt idx="61" formatCode="0.0">
                  <c:v>78.996527384450019</c:v>
                </c:pt>
                <c:pt idx="62" formatCode="0.0">
                  <c:v>78.193733204278544</c:v>
                </c:pt>
                <c:pt idx="63" formatCode="0.0">
                  <c:v>78.046024736311281</c:v>
                </c:pt>
                <c:pt idx="64" formatCode="0.0">
                  <c:v>78.27450475538663</c:v>
                </c:pt>
                <c:pt idx="65" formatCode="0.0">
                  <c:v>78.820358358684487</c:v>
                </c:pt>
                <c:pt idx="66" formatCode="0.0">
                  <c:v>79.701218723836917</c:v>
                </c:pt>
                <c:pt idx="67" formatCode="0.0">
                  <c:v>80.775215035383098</c:v>
                </c:pt>
                <c:pt idx="68" formatCode="0.0">
                  <c:v>81.799930663824298</c:v>
                </c:pt>
                <c:pt idx="69" formatCode="0.0">
                  <c:v>82.771484183695264</c:v>
                </c:pt>
                <c:pt idx="70" formatCode="0.0">
                  <c:v>83.282025804207748</c:v>
                </c:pt>
                <c:pt idx="71" formatCode="0.0">
                  <c:v>83.389432627551784</c:v>
                </c:pt>
                <c:pt idx="72" formatCode="0.0">
                  <c:v>83.182780269508484</c:v>
                </c:pt>
                <c:pt idx="73" formatCode="0.0">
                  <c:v>82.883146173804164</c:v>
                </c:pt>
                <c:pt idx="74" formatCode="0.0">
                  <c:v>82.41223927161812</c:v>
                </c:pt>
                <c:pt idx="75" formatCode="0.0">
                  <c:v>82.065827105802612</c:v>
                </c:pt>
                <c:pt idx="76" formatCode="0.0">
                  <c:v>82.327194658379511</c:v>
                </c:pt>
                <c:pt idx="77" formatCode="0.0">
                  <c:v>83.001488071132883</c:v>
                </c:pt>
                <c:pt idx="78" formatCode="0.0">
                  <c:v>83.721037816499347</c:v>
                </c:pt>
                <c:pt idx="79" formatCode="0.0">
                  <c:v>84.467197493175092</c:v>
                </c:pt>
                <c:pt idx="80" formatCode="0.0">
                  <c:v>85.025476526440613</c:v>
                </c:pt>
                <c:pt idx="81" formatCode="0.0">
                  <c:v>85.132783492644862</c:v>
                </c:pt>
                <c:pt idx="82" formatCode="0.0">
                  <c:v>85.116134515297645</c:v>
                </c:pt>
                <c:pt idx="83" formatCode="0.0">
                  <c:v>84.817463631927041</c:v>
                </c:pt>
                <c:pt idx="84" formatCode="0.0">
                  <c:v>83.941304680936426</c:v>
                </c:pt>
                <c:pt idx="85" formatCode="0.0">
                  <c:v>82.784686005172702</c:v>
                </c:pt>
                <c:pt idx="86" formatCode="0.0">
                  <c:v>81.692789006046439</c:v>
                </c:pt>
                <c:pt idx="87" formatCode="0.0">
                  <c:v>80.884868953235753</c:v>
                </c:pt>
                <c:pt idx="88" formatCode="0.0">
                  <c:v>80.343463265376315</c:v>
                </c:pt>
                <c:pt idx="89" formatCode="0.0">
                  <c:v>79.965481524649334</c:v>
                </c:pt>
                <c:pt idx="90" formatCode="0.0">
                  <c:v>79.937447783997357</c:v>
                </c:pt>
                <c:pt idx="91" formatCode="0.0">
                  <c:v>79.939476075689598</c:v>
                </c:pt>
                <c:pt idx="92" formatCode="0.0">
                  <c:v>80.127168224617378</c:v>
                </c:pt>
                <c:pt idx="93" formatCode="0.0">
                  <c:v>80.353821030507305</c:v>
                </c:pt>
                <c:pt idx="94" formatCode="0.0">
                  <c:v>80.428484268709681</c:v>
                </c:pt>
                <c:pt idx="95" formatCode="0.0">
                  <c:v>80.122019708774928</c:v>
                </c:pt>
                <c:pt idx="96" formatCode="0.0">
                  <c:v>79.59629867531595</c:v>
                </c:pt>
                <c:pt idx="97" formatCode="0.0">
                  <c:v>79.121995528090636</c:v>
                </c:pt>
                <c:pt idx="98" formatCode="0.0">
                  <c:v>78.796036656894429</c:v>
                </c:pt>
                <c:pt idx="99" formatCode="0.0">
                  <c:v>78.693473161362476</c:v>
                </c:pt>
                <c:pt idx="100" formatCode="0.0">
                  <c:v>78.445689598511905</c:v>
                </c:pt>
                <c:pt idx="101" formatCode="0.0">
                  <c:v>78.368756326242064</c:v>
                </c:pt>
                <c:pt idx="102" formatCode="0.0">
                  <c:v>78.776424145488505</c:v>
                </c:pt>
                <c:pt idx="103" formatCode="0.0">
                  <c:v>79.564296193454894</c:v>
                </c:pt>
                <c:pt idx="104" formatCode="0.0">
                  <c:v>80.347864153155058</c:v>
                </c:pt>
                <c:pt idx="105" formatCode="0.0">
                  <c:v>80.857283182754429</c:v>
                </c:pt>
                <c:pt idx="106" formatCode="0.0">
                  <c:v>80.992661756721986</c:v>
                </c:pt>
                <c:pt idx="107" formatCode="0.0">
                  <c:v>80.807780739943013</c:v>
                </c:pt>
                <c:pt idx="108" formatCode="0.0">
                  <c:v>80.158976594214593</c:v>
                </c:pt>
                <c:pt idx="109" formatCode="0.0">
                  <c:v>79.439957735202896</c:v>
                </c:pt>
                <c:pt idx="110" formatCode="0.0">
                  <c:v>78.69515080660922</c:v>
                </c:pt>
                <c:pt idx="111" formatCode="0.0">
                  <c:v>77.888088072038926</c:v>
                </c:pt>
                <c:pt idx="112" formatCode="0.0">
                  <c:v>76.986368910260865</c:v>
                </c:pt>
                <c:pt idx="113" formatCode="0.0">
                  <c:v>76.517449395074607</c:v>
                </c:pt>
                <c:pt idx="114" formatCode="0.0">
                  <c:v>76.678531539772749</c:v>
                </c:pt>
                <c:pt idx="115" formatCode="0.0">
                  <c:v>77.183408576956623</c:v>
                </c:pt>
                <c:pt idx="116" formatCode="0.0">
                  <c:v>77.822245510834335</c:v>
                </c:pt>
                <c:pt idx="117" formatCode="0.0">
                  <c:v>78.34138802261576</c:v>
                </c:pt>
                <c:pt idx="118" formatCode="0.0">
                  <c:v>78.761809193806016</c:v>
                </c:pt>
                <c:pt idx="119" formatCode="0.0">
                  <c:v>78.795786332291897</c:v>
                </c:pt>
                <c:pt idx="120" formatCode="0.0">
                  <c:v>78.489077022503793</c:v>
                </c:pt>
                <c:pt idx="121" formatCode="0.0">
                  <c:v>77.845207278759275</c:v>
                </c:pt>
                <c:pt idx="122" formatCode="0.0">
                  <c:v>77.146087366461714</c:v>
                </c:pt>
                <c:pt idx="123" formatCode="0.0">
                  <c:v>76.566661620886364</c:v>
                </c:pt>
                <c:pt idx="124" formatCode="0.0">
                  <c:v>76.225960360165303</c:v>
                </c:pt>
                <c:pt idx="125" formatCode="0.0">
                  <c:v>76.690396191160062</c:v>
                </c:pt>
                <c:pt idx="126" formatCode="0.0">
                  <c:v>77.737801654493893</c:v>
                </c:pt>
                <c:pt idx="127" formatCode="0.0">
                  <c:v>78.985015789809992</c:v>
                </c:pt>
                <c:pt idx="128" formatCode="0.0">
                  <c:v>80.336725535410821</c:v>
                </c:pt>
                <c:pt idx="129" formatCode="0.0">
                  <c:v>81.416118750492785</c:v>
                </c:pt>
                <c:pt idx="130" formatCode="0.0">
                  <c:v>82.358273139705744</c:v>
                </c:pt>
                <c:pt idx="131" formatCode="0.0">
                  <c:v>82.647184015102269</c:v>
                </c:pt>
                <c:pt idx="132" formatCode="0.0">
                  <c:v>82.387367809894641</c:v>
                </c:pt>
                <c:pt idx="133" formatCode="0.0">
                  <c:v>81.592497797888456</c:v>
                </c:pt>
                <c:pt idx="134" formatCode="0.0">
                  <c:v>80.799055501627635</c:v>
                </c:pt>
                <c:pt idx="135" formatCode="0.0">
                  <c:v>80.145453692552806</c:v>
                </c:pt>
                <c:pt idx="136" formatCode="0.0">
                  <c:v>79.851962187451235</c:v>
                </c:pt>
                <c:pt idx="137" formatCode="0.0">
                  <c:v>80.047339703993444</c:v>
                </c:pt>
                <c:pt idx="138" formatCode="0.0">
                  <c:v>80.490330457352258</c:v>
                </c:pt>
                <c:pt idx="139" formatCode="0.0">
                  <c:v>81.074093211433365</c:v>
                </c:pt>
                <c:pt idx="140" formatCode="0.0">
                  <c:v>81.954680555863504</c:v>
                </c:pt>
                <c:pt idx="141" formatCode="0.0">
                  <c:v>82.581096301153565</c:v>
                </c:pt>
                <c:pt idx="142" formatCode="0.0">
                  <c:v>82.874956683495824</c:v>
                </c:pt>
                <c:pt idx="143" formatCode="0.0">
                  <c:v>82.450491367399181</c:v>
                </c:pt>
                <c:pt idx="144" formatCode="0.0">
                  <c:v>81.588335739637415</c:v>
                </c:pt>
                <c:pt idx="145" formatCode="0.0">
                  <c:v>80.451867025149582</c:v>
                </c:pt>
                <c:pt idx="146" formatCode="0.0">
                  <c:v>79.287707838181433</c:v>
                </c:pt>
                <c:pt idx="147" formatCode="0.0">
                  <c:v>78.29035601800264</c:v>
                </c:pt>
                <c:pt idx="148" formatCode="0.0">
                  <c:v>77.577744135999922</c:v>
                </c:pt>
                <c:pt idx="149" formatCode="0.0">
                  <c:v>77.530310210410804</c:v>
                </c:pt>
                <c:pt idx="150" formatCode="0.0">
                  <c:v>78.000978002229274</c:v>
                </c:pt>
                <c:pt idx="151" formatCode="0.0">
                  <c:v>78.70724950178753</c:v>
                </c:pt>
                <c:pt idx="152" formatCode="0.0">
                  <c:v>79.232355765243923</c:v>
                </c:pt>
                <c:pt idx="153" formatCode="0.0">
                  <c:v>79.75010673431008</c:v>
                </c:pt>
                <c:pt idx="154" formatCode="0.0">
                  <c:v>79.916286661687295</c:v>
                </c:pt>
                <c:pt idx="155" formatCode="0.0">
                  <c:v>79.670493984552593</c:v>
                </c:pt>
                <c:pt idx="156" formatCode="0.0">
                  <c:v>79.110024722457908</c:v>
                </c:pt>
                <c:pt idx="157" formatCode="0.0">
                  <c:v>78.361822325462413</c:v>
                </c:pt>
                <c:pt idx="158" formatCode="0.0">
                  <c:v>77.267247122624795</c:v>
                </c:pt>
                <c:pt idx="159" formatCode="0.0">
                  <c:v>76.716222828453709</c:v>
                </c:pt>
                <c:pt idx="160" formatCode="0.0">
                  <c:v>76.689276506332234</c:v>
                </c:pt>
                <c:pt idx="161" formatCode="0.0">
                  <c:v>77.022389297770459</c:v>
                </c:pt>
                <c:pt idx="162" formatCode="0.0">
                  <c:v>77.570159230006368</c:v>
                </c:pt>
                <c:pt idx="163" formatCode="0.0">
                  <c:v>78.252457133900066</c:v>
                </c:pt>
                <c:pt idx="164" formatCode="0.0">
                  <c:v>78.999349162899534</c:v>
                </c:pt>
                <c:pt idx="165" formatCode="0.0">
                  <c:v>79.558245659534833</c:v>
                </c:pt>
                <c:pt idx="166" formatCode="0.0">
                  <c:v>79.768536784471664</c:v>
                </c:pt>
                <c:pt idx="167" formatCode="0.0">
                  <c:v>79.564883107728633</c:v>
                </c:pt>
                <c:pt idx="168" formatCode="0.0">
                  <c:v>78.822896343181569</c:v>
                </c:pt>
                <c:pt idx="169" formatCode="0.0">
                  <c:v>77.926054106743294</c:v>
                </c:pt>
                <c:pt idx="170" formatCode="0.0">
                  <c:v>77.188990643011564</c:v>
                </c:pt>
                <c:pt idx="171" formatCode="0.0">
                  <c:v>76.245729993173939</c:v>
                </c:pt>
                <c:pt idx="172" formatCode="0.0">
                  <c:v>75.629120112688611</c:v>
                </c:pt>
                <c:pt idx="173" formatCode="0.0">
                  <c:v>75.339771520825821</c:v>
                </c:pt>
                <c:pt idx="174" formatCode="0.0">
                  <c:v>75.690848813750435</c:v>
                </c:pt>
                <c:pt idx="175" formatCode="0.0">
                  <c:v>76.364565573321471</c:v>
                </c:pt>
                <c:pt idx="176" formatCode="0.0">
                  <c:v>76.84307496233194</c:v>
                </c:pt>
                <c:pt idx="177" formatCode="0.0">
                  <c:v>76.515804056725258</c:v>
                </c:pt>
                <c:pt idx="178" formatCode="0.0">
                  <c:v>75.861084515831607</c:v>
                </c:pt>
                <c:pt idx="179" formatCode="0.0">
                  <c:v>74.949696203841441</c:v>
                </c:pt>
                <c:pt idx="180" formatCode="0.0">
                  <c:v>73.906911258990306</c:v>
                </c:pt>
                <c:pt idx="181" formatCode="0.0">
                  <c:v>72.798351657342494</c:v>
                </c:pt>
                <c:pt idx="182" formatCode="0.0">
                  <c:v>71.607556677474747</c:v>
                </c:pt>
                <c:pt idx="183" formatCode="0.0">
                  <c:v>71.157220789429928</c:v>
                </c:pt>
                <c:pt idx="184" formatCode="0.0">
                  <c:v>70.96409299676597</c:v>
                </c:pt>
                <c:pt idx="185" formatCode="0.0">
                  <c:v>70.99984751723548</c:v>
                </c:pt>
                <c:pt idx="186" formatCode="0.0">
                  <c:v>71.355904771243729</c:v>
                </c:pt>
                <c:pt idx="187" formatCode="0.0">
                  <c:v>72.225462876604368</c:v>
                </c:pt>
                <c:pt idx="188" formatCode="0.0">
                  <c:v>73.041342428351655</c:v>
                </c:pt>
                <c:pt idx="189" formatCode="0.0">
                  <c:v>73.962663119167345</c:v>
                </c:pt>
                <c:pt idx="190" formatCode="0.0">
                  <c:v>74.535226332322253</c:v>
                </c:pt>
                <c:pt idx="191" formatCode="0.0">
                  <c:v>74.995450299562961</c:v>
                </c:pt>
                <c:pt idx="192" formatCode="0.0">
                  <c:v>74.846554763973273</c:v>
                </c:pt>
                <c:pt idx="193" formatCode="0.0">
                  <c:v>74.334950784057625</c:v>
                </c:pt>
                <c:pt idx="194" formatCode="0.0">
                  <c:v>74.233782643122098</c:v>
                </c:pt>
                <c:pt idx="195" formatCode="0.0">
                  <c:v>74.418547294199755</c:v>
                </c:pt>
                <c:pt idx="196" formatCode="0.0">
                  <c:v>74.746330117156106</c:v>
                </c:pt>
                <c:pt idx="197" formatCode="0.0">
                  <c:v>75.360758026484177</c:v>
                </c:pt>
                <c:pt idx="198" formatCode="0.0">
                  <c:v>75.841466413423106</c:v>
                </c:pt>
                <c:pt idx="199" formatCode="0.0">
                  <c:v>76.3617265668165</c:v>
                </c:pt>
                <c:pt idx="200" formatCode="0.0">
                  <c:v>76.880436593557704</c:v>
                </c:pt>
                <c:pt idx="201" formatCode="0.0">
                  <c:v>76.684367160671073</c:v>
                </c:pt>
                <c:pt idx="202" formatCode="0.0">
                  <c:v>76.216163187676912</c:v>
                </c:pt>
                <c:pt idx="203" formatCode="0.0">
                  <c:v>75.126034626514709</c:v>
                </c:pt>
                <c:pt idx="204" formatCode="0.0">
                  <c:v>74.243541124310468</c:v>
                </c:pt>
                <c:pt idx="205" formatCode="0.0">
                  <c:v>72.880837592147671</c:v>
                </c:pt>
                <c:pt idx="206" formatCode="0.0">
                  <c:v>71.623097614836936</c:v>
                </c:pt>
                <c:pt idx="207" formatCode="0.0">
                  <c:v>70.518259358581801</c:v>
                </c:pt>
                <c:pt idx="208" formatCode="0.0">
                  <c:v>69.687159541083588</c:v>
                </c:pt>
                <c:pt idx="209" formatCode="0.0">
                  <c:v>69.103413293764049</c:v>
                </c:pt>
                <c:pt idx="210" formatCode="0.0">
                  <c:v>68.937400305810414</c:v>
                </c:pt>
                <c:pt idx="211" formatCode="0.0">
                  <c:v>69.152333198002736</c:v>
                </c:pt>
                <c:pt idx="212" formatCode="0.0">
                  <c:v>69.091226712194015</c:v>
                </c:pt>
                <c:pt idx="213" formatCode="0.0">
                  <c:v>69.001043630059868</c:v>
                </c:pt>
                <c:pt idx="214" formatCode="0.0">
                  <c:v>68.748938740277055</c:v>
                </c:pt>
                <c:pt idx="215" formatCode="0.0">
                  <c:v>68.147489940733195</c:v>
                </c:pt>
                <c:pt idx="216" formatCode="0.0">
                  <c:v>67.491600911190133</c:v>
                </c:pt>
                <c:pt idx="217" formatCode="0.0">
                  <c:v>66.643030935169079</c:v>
                </c:pt>
                <c:pt idx="218" formatCode="0.0">
                  <c:v>65.975857434751404</c:v>
                </c:pt>
                <c:pt idx="219" formatCode="0.0">
                  <c:v>65.572207139851869</c:v>
                </c:pt>
                <c:pt idx="220" formatCode="0.0">
                  <c:v>65.422974679588648</c:v>
                </c:pt>
                <c:pt idx="221" formatCode="0.0">
                  <c:v>65.867499639847523</c:v>
                </c:pt>
                <c:pt idx="222" formatCode="0.0">
                  <c:v>66.178640853537246</c:v>
                </c:pt>
                <c:pt idx="223" formatCode="0.0">
                  <c:v>66.849179224441514</c:v>
                </c:pt>
                <c:pt idx="224" formatCode="0.0">
                  <c:v>67.606040194030584</c:v>
                </c:pt>
                <c:pt idx="225" formatCode="0.0">
                  <c:v>68.096424376742149</c:v>
                </c:pt>
                <c:pt idx="226" formatCode="0.0">
                  <c:v>68.364143754877574</c:v>
                </c:pt>
                <c:pt idx="227" formatCode="0.0">
                  <c:v>68.310697195645787</c:v>
                </c:pt>
                <c:pt idx="228" formatCode="0.0">
                  <c:v>67.995363329401087</c:v>
                </c:pt>
                <c:pt idx="229" formatCode="0.0">
                  <c:v>67.497382433460132</c:v>
                </c:pt>
                <c:pt idx="230" formatCode="0.0">
                  <c:v>67.1754139226896</c:v>
                </c:pt>
                <c:pt idx="231" formatCode="0.0">
                  <c:v>67.181132444654111</c:v>
                </c:pt>
                <c:pt idx="232" formatCode="0.0">
                  <c:v>67.503001571036947</c:v>
                </c:pt>
                <c:pt idx="233" formatCode="0.0">
                  <c:v>68.271502746882675</c:v>
                </c:pt>
                <c:pt idx="234" formatCode="0.0">
                  <c:v>69.357502535757334</c:v>
                </c:pt>
                <c:pt idx="235" formatCode="0.0">
                  <c:v>70.737654024762989</c:v>
                </c:pt>
                <c:pt idx="236" formatCode="0.0">
                  <c:v>71.943729390562879</c:v>
                </c:pt>
                <c:pt idx="237" formatCode="0.0">
                  <c:v>72.965090450733527</c:v>
                </c:pt>
                <c:pt idx="238" formatCode="0.0">
                  <c:v>73.772486420290164</c:v>
                </c:pt>
                <c:pt idx="239" formatCode="0.0">
                  <c:v>74.306816439300405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7C-4CC1-91C4-47EC69CDC2E2}"/>
            </c:ext>
          </c:extLst>
        </c:ser>
        <c:ser>
          <c:idx val="2"/>
          <c:order val="2"/>
          <c:tx>
            <c:strRef>
              <c:f>'Vleesvarkens gegevens'!$Q$4</c:f>
              <c:strCache>
                <c:ptCount val="1"/>
                <c:pt idx="0">
                  <c:v>Ondergrens (10%)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'Vleesvarkens gegevens'!$B$5:$B$250</c:f>
              <c:numCache>
                <c:formatCode>mm</c:formatCode>
                <c:ptCount val="246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  <c:pt idx="190">
                  <c:v>43770</c:v>
                </c:pt>
                <c:pt idx="191">
                  <c:v>43800</c:v>
                </c:pt>
                <c:pt idx="192">
                  <c:v>43831</c:v>
                </c:pt>
                <c:pt idx="193">
                  <c:v>43862</c:v>
                </c:pt>
                <c:pt idx="194">
                  <c:v>43891</c:v>
                </c:pt>
                <c:pt idx="195">
                  <c:v>43922</c:v>
                </c:pt>
                <c:pt idx="196">
                  <c:v>43952</c:v>
                </c:pt>
                <c:pt idx="197">
                  <c:v>43983</c:v>
                </c:pt>
                <c:pt idx="198">
                  <c:v>44013</c:v>
                </c:pt>
                <c:pt idx="199">
                  <c:v>44044</c:v>
                </c:pt>
                <c:pt idx="200">
                  <c:v>44075</c:v>
                </c:pt>
                <c:pt idx="201">
                  <c:v>44105</c:v>
                </c:pt>
                <c:pt idx="202">
                  <c:v>44136</c:v>
                </c:pt>
                <c:pt idx="203">
                  <c:v>44166</c:v>
                </c:pt>
                <c:pt idx="204">
                  <c:v>44197</c:v>
                </c:pt>
                <c:pt idx="205">
                  <c:v>44228</c:v>
                </c:pt>
                <c:pt idx="206">
                  <c:v>44256</c:v>
                </c:pt>
                <c:pt idx="207">
                  <c:v>44287</c:v>
                </c:pt>
                <c:pt idx="208">
                  <c:v>44317</c:v>
                </c:pt>
                <c:pt idx="209">
                  <c:v>44348</c:v>
                </c:pt>
                <c:pt idx="210">
                  <c:v>44378</c:v>
                </c:pt>
                <c:pt idx="211">
                  <c:v>44409</c:v>
                </c:pt>
                <c:pt idx="212">
                  <c:v>44440</c:v>
                </c:pt>
                <c:pt idx="213">
                  <c:v>44470</c:v>
                </c:pt>
                <c:pt idx="214">
                  <c:v>44501</c:v>
                </c:pt>
                <c:pt idx="215">
                  <c:v>44531</c:v>
                </c:pt>
                <c:pt idx="216">
                  <c:v>44562</c:v>
                </c:pt>
                <c:pt idx="217">
                  <c:v>44593</c:v>
                </c:pt>
                <c:pt idx="218">
                  <c:v>44621</c:v>
                </c:pt>
                <c:pt idx="219">
                  <c:v>44652</c:v>
                </c:pt>
                <c:pt idx="220">
                  <c:v>44682</c:v>
                </c:pt>
                <c:pt idx="221">
                  <c:v>44713</c:v>
                </c:pt>
                <c:pt idx="222">
                  <c:v>44743</c:v>
                </c:pt>
                <c:pt idx="223">
                  <c:v>44774</c:v>
                </c:pt>
                <c:pt idx="224">
                  <c:v>44805</c:v>
                </c:pt>
                <c:pt idx="225">
                  <c:v>44835</c:v>
                </c:pt>
                <c:pt idx="226">
                  <c:v>44866</c:v>
                </c:pt>
                <c:pt idx="227">
                  <c:v>44896</c:v>
                </c:pt>
                <c:pt idx="228">
                  <c:v>44927</c:v>
                </c:pt>
                <c:pt idx="229">
                  <c:v>44958</c:v>
                </c:pt>
                <c:pt idx="230">
                  <c:v>44986</c:v>
                </c:pt>
                <c:pt idx="231">
                  <c:v>45017</c:v>
                </c:pt>
                <c:pt idx="232">
                  <c:v>45047</c:v>
                </c:pt>
                <c:pt idx="233">
                  <c:v>45078</c:v>
                </c:pt>
                <c:pt idx="234">
                  <c:v>45108</c:v>
                </c:pt>
                <c:pt idx="235">
                  <c:v>45139</c:v>
                </c:pt>
                <c:pt idx="236">
                  <c:v>45170</c:v>
                </c:pt>
                <c:pt idx="237">
                  <c:v>45200</c:v>
                </c:pt>
                <c:pt idx="238">
                  <c:v>45231</c:v>
                </c:pt>
                <c:pt idx="239">
                  <c:v>45261</c:v>
                </c:pt>
              </c:numCache>
            </c:numRef>
          </c:cat>
          <c:val>
            <c:numRef>
              <c:f>'Vleesvarkens gegevens'!$Q$5:$Q$250</c:f>
              <c:numCache>
                <c:formatCode>0%</c:formatCode>
                <c:ptCount val="246"/>
                <c:pt idx="17" formatCode="0.00">
                  <c:v>93.291216034431528</c:v>
                </c:pt>
                <c:pt idx="18" formatCode="0.00">
                  <c:v>93.995965949327726</c:v>
                </c:pt>
                <c:pt idx="19" formatCode="0.00">
                  <c:v>94.863803292947367</c:v>
                </c:pt>
                <c:pt idx="20" formatCode="0.00">
                  <c:v>95.553175309665178</c:v>
                </c:pt>
                <c:pt idx="21" formatCode="0.00">
                  <c:v>96.12014653134014</c:v>
                </c:pt>
                <c:pt idx="22" formatCode="0.00">
                  <c:v>96.38128896180551</c:v>
                </c:pt>
                <c:pt idx="23" formatCode="0.00">
                  <c:v>96.362245372852215</c:v>
                </c:pt>
                <c:pt idx="24" formatCode="0.00">
                  <c:v>95.19951973428519</c:v>
                </c:pt>
                <c:pt idx="25" formatCode="0.00">
                  <c:v>93.806531318148203</c:v>
                </c:pt>
                <c:pt idx="26" formatCode="0.00">
                  <c:v>92.242475461723672</c:v>
                </c:pt>
                <c:pt idx="27" formatCode="0.00">
                  <c:v>91.017247138181816</c:v>
                </c:pt>
                <c:pt idx="28" formatCode="0.00">
                  <c:v>89.848193527821309</c:v>
                </c:pt>
                <c:pt idx="29" formatCode="0.00">
                  <c:v>89.090042691585495</c:v>
                </c:pt>
                <c:pt idx="30" formatCode="0.00">
                  <c:v>88.728863945508721</c:v>
                </c:pt>
                <c:pt idx="31" formatCode="0.00">
                  <c:v>88.72365967134354</c:v>
                </c:pt>
                <c:pt idx="32" formatCode="0.00">
                  <c:v>88.553769068499491</c:v>
                </c:pt>
                <c:pt idx="33" formatCode="0.00">
                  <c:v>88.299011961415118</c:v>
                </c:pt>
                <c:pt idx="34" formatCode="0.00">
                  <c:v>87.640868640399376</c:v>
                </c:pt>
                <c:pt idx="35" formatCode="0.00">
                  <c:v>86.7087839655685</c:v>
                </c:pt>
                <c:pt idx="36" formatCode="0.00">
                  <c:v>85.623702728292827</c:v>
                </c:pt>
                <c:pt idx="37" formatCode="0.00">
                  <c:v>84.372315641690605</c:v>
                </c:pt>
                <c:pt idx="38" formatCode="0.00">
                  <c:v>82.95713561069644</c:v>
                </c:pt>
                <c:pt idx="39" formatCode="0.00">
                  <c:v>81.665565700960457</c:v>
                </c:pt>
                <c:pt idx="40" formatCode="0.00">
                  <c:v>80.721778081978741</c:v>
                </c:pt>
                <c:pt idx="41" formatCode="0.00">
                  <c:v>80.055304478843397</c:v>
                </c:pt>
                <c:pt idx="42" formatCode="0.00">
                  <c:v>80.381167501571667</c:v>
                </c:pt>
                <c:pt idx="43" formatCode="0.00">
                  <c:v>80.637213817611737</c:v>
                </c:pt>
                <c:pt idx="44" formatCode="0.00">
                  <c:v>80.728657196946287</c:v>
                </c:pt>
                <c:pt idx="45" formatCode="0.00">
                  <c:v>80.324449557010539</c:v>
                </c:pt>
                <c:pt idx="46" formatCode="0.00">
                  <c:v>79.671417694568788</c:v>
                </c:pt>
                <c:pt idx="47" formatCode="0.00">
                  <c:v>78.570956060342922</c:v>
                </c:pt>
                <c:pt idx="48" formatCode="0.00">
                  <c:v>77.325348272665238</c:v>
                </c:pt>
                <c:pt idx="49" formatCode="0.00">
                  <c:v>75.687178536730542</c:v>
                </c:pt>
                <c:pt idx="50" formatCode="0.00">
                  <c:v>74.373343233362874</c:v>
                </c:pt>
                <c:pt idx="51" formatCode="0.00">
                  <c:v>73.261934706174401</c:v>
                </c:pt>
                <c:pt idx="52" formatCode="0.00">
                  <c:v>72.689761674029029</c:v>
                </c:pt>
                <c:pt idx="53" formatCode="0.00">
                  <c:v>72.501232193484753</c:v>
                </c:pt>
                <c:pt idx="54" formatCode="0.00">
                  <c:v>72.762997503723795</c:v>
                </c:pt>
                <c:pt idx="55" formatCode="0.00">
                  <c:v>73.088525472031989</c:v>
                </c:pt>
                <c:pt idx="56" formatCode="0.00">
                  <c:v>73.548174927046816</c:v>
                </c:pt>
                <c:pt idx="57" formatCode="0.00">
                  <c:v>73.836095845287261</c:v>
                </c:pt>
                <c:pt idx="58" formatCode="0.00">
                  <c:v>73.624090160121114</c:v>
                </c:pt>
                <c:pt idx="59" formatCode="0.00">
                  <c:v>72.883444416503494</c:v>
                </c:pt>
                <c:pt idx="60" formatCode="0.00">
                  <c:v>71.90967943754076</c:v>
                </c:pt>
                <c:pt idx="61" formatCode="0.00">
                  <c:v>71.09687464600502</c:v>
                </c:pt>
                <c:pt idx="62" formatCode="0.00">
                  <c:v>70.374359883850687</c:v>
                </c:pt>
                <c:pt idx="63" formatCode="0.00">
                  <c:v>70.241422262680146</c:v>
                </c:pt>
                <c:pt idx="64" formatCode="0.00">
                  <c:v>70.447054279847961</c:v>
                </c:pt>
                <c:pt idx="65" formatCode="0.00">
                  <c:v>70.938322522816037</c:v>
                </c:pt>
                <c:pt idx="66" formatCode="0.00">
                  <c:v>71.731096851453231</c:v>
                </c:pt>
                <c:pt idx="67" formatCode="0.00">
                  <c:v>72.697693531844791</c:v>
                </c:pt>
                <c:pt idx="68" formatCode="0.00">
                  <c:v>73.619937597441861</c:v>
                </c:pt>
                <c:pt idx="69" formatCode="0.00">
                  <c:v>74.494335765325744</c:v>
                </c:pt>
                <c:pt idx="70" formatCode="0.00">
                  <c:v>74.953823223786969</c:v>
                </c:pt>
                <c:pt idx="71" formatCode="0.00">
                  <c:v>75.050489364796604</c:v>
                </c:pt>
                <c:pt idx="72" formatCode="0.00">
                  <c:v>74.864502242557634</c:v>
                </c:pt>
                <c:pt idx="73" formatCode="0.00">
                  <c:v>74.594831556423742</c:v>
                </c:pt>
                <c:pt idx="74" formatCode="0.00">
                  <c:v>74.171015344456308</c:v>
                </c:pt>
                <c:pt idx="75" formatCode="0.00">
                  <c:v>73.859244395222348</c:v>
                </c:pt>
                <c:pt idx="76" formatCode="0.00">
                  <c:v>74.094475192541566</c:v>
                </c:pt>
                <c:pt idx="77" formatCode="0.00">
                  <c:v>74.701339264019595</c:v>
                </c:pt>
                <c:pt idx="78" formatCode="0.00">
                  <c:v>75.348934034849407</c:v>
                </c:pt>
                <c:pt idx="79" formatCode="0.00">
                  <c:v>76.020477743857583</c:v>
                </c:pt>
                <c:pt idx="80" formatCode="0.00">
                  <c:v>76.522928873796559</c:v>
                </c:pt>
                <c:pt idx="81" formatCode="0.00">
                  <c:v>76.61950514338038</c:v>
                </c:pt>
                <c:pt idx="82" formatCode="0.00">
                  <c:v>76.604521063767876</c:v>
                </c:pt>
                <c:pt idx="83" formatCode="0.00">
                  <c:v>76.335717268734342</c:v>
                </c:pt>
                <c:pt idx="84" formatCode="0.00">
                  <c:v>75.547174212842776</c:v>
                </c:pt>
                <c:pt idx="85" formatCode="0.00">
                  <c:v>74.50621740465543</c:v>
                </c:pt>
                <c:pt idx="86" formatCode="0.00">
                  <c:v>73.523510105441801</c:v>
                </c:pt>
                <c:pt idx="87" formatCode="0.00">
                  <c:v>72.796382057912183</c:v>
                </c:pt>
                <c:pt idx="88" formatCode="0.00">
                  <c:v>72.309116938838685</c:v>
                </c:pt>
                <c:pt idx="89" formatCode="0.00">
                  <c:v>71.968933372184395</c:v>
                </c:pt>
                <c:pt idx="90" formatCode="0.00">
                  <c:v>71.943703005597627</c:v>
                </c:pt>
                <c:pt idx="91" formatCode="0.00">
                  <c:v>71.945528468120642</c:v>
                </c:pt>
                <c:pt idx="92" formatCode="0.00">
                  <c:v>72.114451402155638</c:v>
                </c:pt>
                <c:pt idx="93" formatCode="0.00">
                  <c:v>72.318438927456569</c:v>
                </c:pt>
                <c:pt idx="94" formatCode="0.00">
                  <c:v>72.385635841838706</c:v>
                </c:pt>
                <c:pt idx="95" formatCode="0.00">
                  <c:v>72.10981773789743</c:v>
                </c:pt>
                <c:pt idx="96" formatCode="0.00">
                  <c:v>71.636668807784361</c:v>
                </c:pt>
                <c:pt idx="97" formatCode="0.00">
                  <c:v>71.209795975281565</c:v>
                </c:pt>
                <c:pt idx="98" formatCode="0.00">
                  <c:v>70.916432991204985</c:v>
                </c:pt>
                <c:pt idx="99" formatCode="0.00">
                  <c:v>70.824125845226234</c:v>
                </c:pt>
                <c:pt idx="100" formatCode="0.00">
                  <c:v>70.601120638660717</c:v>
                </c:pt>
                <c:pt idx="101" formatCode="0.00">
                  <c:v>70.531880693617865</c:v>
                </c:pt>
                <c:pt idx="102" formatCode="0.00">
                  <c:v>70.89878173093966</c:v>
                </c:pt>
                <c:pt idx="103" formatCode="0.00">
                  <c:v>71.607866574109408</c:v>
                </c:pt>
                <c:pt idx="104" formatCode="0.00">
                  <c:v>72.313077737839549</c:v>
                </c:pt>
                <c:pt idx="105" formatCode="0.00">
                  <c:v>72.771554864478986</c:v>
                </c:pt>
                <c:pt idx="106" formatCode="0.00">
                  <c:v>72.893395581049788</c:v>
                </c:pt>
                <c:pt idx="107" formatCode="0.00">
                  <c:v>72.727002665948717</c:v>
                </c:pt>
                <c:pt idx="108" formatCode="0.00">
                  <c:v>72.143078934793138</c:v>
                </c:pt>
                <c:pt idx="109" formatCode="0.00">
                  <c:v>71.49596196168261</c:v>
                </c:pt>
                <c:pt idx="110" formatCode="0.00">
                  <c:v>70.825635725948302</c:v>
                </c:pt>
                <c:pt idx="111" formatCode="0.00">
                  <c:v>70.099279264835033</c:v>
                </c:pt>
                <c:pt idx="112" formatCode="0.00">
                  <c:v>69.287732019234781</c:v>
                </c:pt>
                <c:pt idx="113" formatCode="0.00">
                  <c:v>68.86570445556714</c:v>
                </c:pt>
                <c:pt idx="114" formatCode="0.00">
                  <c:v>69.010678385795472</c:v>
                </c:pt>
                <c:pt idx="115" formatCode="0.00">
                  <c:v>69.465067719260958</c:v>
                </c:pt>
                <c:pt idx="116" formatCode="0.00">
                  <c:v>70.040020959750905</c:v>
                </c:pt>
                <c:pt idx="117" formatCode="0.00">
                  <c:v>70.507249220354183</c:v>
                </c:pt>
                <c:pt idx="118" formatCode="0.00">
                  <c:v>70.885628274425414</c:v>
                </c:pt>
                <c:pt idx="119" formatCode="0.00">
                  <c:v>70.91620769906271</c:v>
                </c:pt>
                <c:pt idx="120" formatCode="0.00">
                  <c:v>70.64016932025342</c:v>
                </c:pt>
                <c:pt idx="121" formatCode="0.00">
                  <c:v>70.060686550883347</c:v>
                </c:pt>
                <c:pt idx="122" formatCode="0.00">
                  <c:v>69.431478629815544</c:v>
                </c:pt>
                <c:pt idx="123" formatCode="0.00">
                  <c:v>68.909995458797724</c:v>
                </c:pt>
                <c:pt idx="124" formatCode="0.00">
                  <c:v>68.603364324148771</c:v>
                </c:pt>
                <c:pt idx="125" formatCode="0.00">
                  <c:v>69.021356572044056</c:v>
                </c:pt>
                <c:pt idx="126" formatCode="0.00">
                  <c:v>69.964021489044498</c:v>
                </c:pt>
                <c:pt idx="127" formatCode="0.00">
                  <c:v>71.086514210828994</c:v>
                </c:pt>
                <c:pt idx="128" formatCode="0.00">
                  <c:v>72.30305298186974</c:v>
                </c:pt>
                <c:pt idx="129" formatCode="0.00">
                  <c:v>73.274506875443507</c:v>
                </c:pt>
                <c:pt idx="130" formatCode="0.00">
                  <c:v>74.12244582573517</c:v>
                </c:pt>
                <c:pt idx="131" formatCode="0.00">
                  <c:v>74.382465613592046</c:v>
                </c:pt>
                <c:pt idx="132" formatCode="0.00">
                  <c:v>74.148631028905172</c:v>
                </c:pt>
                <c:pt idx="133" formatCode="0.00">
                  <c:v>73.433248018099604</c:v>
                </c:pt>
                <c:pt idx="134" formatCode="0.00">
                  <c:v>72.719149951464871</c:v>
                </c:pt>
                <c:pt idx="135" formatCode="0.00">
                  <c:v>72.130908323297518</c:v>
                </c:pt>
                <c:pt idx="136" formatCode="0.00">
                  <c:v>71.866765968706119</c:v>
                </c:pt>
                <c:pt idx="137" formatCode="0.00">
                  <c:v>72.042605733594101</c:v>
                </c:pt>
                <c:pt idx="138" formatCode="0.00">
                  <c:v>72.441297411617029</c:v>
                </c:pt>
                <c:pt idx="139" formatCode="0.00">
                  <c:v>72.966683890290028</c:v>
                </c:pt>
                <c:pt idx="140" formatCode="0.00">
                  <c:v>73.759212500277158</c:v>
                </c:pt>
                <c:pt idx="141" formatCode="0.00">
                  <c:v>74.322986671038208</c:v>
                </c:pt>
                <c:pt idx="142" formatCode="0.00">
                  <c:v>74.587461015146246</c:v>
                </c:pt>
                <c:pt idx="143" formatCode="0.00">
                  <c:v>74.205442230659258</c:v>
                </c:pt>
                <c:pt idx="144" formatCode="0.00">
                  <c:v>73.429502165673668</c:v>
                </c:pt>
                <c:pt idx="145" formatCode="0.00">
                  <c:v>72.406680322634628</c:v>
                </c:pt>
                <c:pt idx="146" formatCode="0.00">
                  <c:v>71.358937054363295</c:v>
                </c:pt>
                <c:pt idx="147" formatCode="0.00">
                  <c:v>70.461320416202369</c:v>
                </c:pt>
                <c:pt idx="148" formatCode="0.00">
                  <c:v>69.819969722399932</c:v>
                </c:pt>
                <c:pt idx="149" formatCode="0.00">
                  <c:v>69.777279189369722</c:v>
                </c:pt>
                <c:pt idx="150" formatCode="0.00">
                  <c:v>70.200880202006346</c:v>
                </c:pt>
                <c:pt idx="151" formatCode="0.00">
                  <c:v>70.836524551608775</c:v>
                </c:pt>
                <c:pt idx="152" formatCode="0.00">
                  <c:v>71.309120188719533</c:v>
                </c:pt>
                <c:pt idx="153" formatCode="0.00">
                  <c:v>71.775096060879065</c:v>
                </c:pt>
                <c:pt idx="154" formatCode="0.00">
                  <c:v>71.924657995518572</c:v>
                </c:pt>
                <c:pt idx="155" formatCode="0.00">
                  <c:v>71.703444586097334</c:v>
                </c:pt>
                <c:pt idx="156" formatCode="0.00">
                  <c:v>71.199022250212124</c:v>
                </c:pt>
                <c:pt idx="157" formatCode="0.00">
                  <c:v>70.525640092916177</c:v>
                </c:pt>
                <c:pt idx="158" formatCode="0.00">
                  <c:v>69.540522410362314</c:v>
                </c:pt>
                <c:pt idx="159" formatCode="0.00">
                  <c:v>69.044600545608333</c:v>
                </c:pt>
                <c:pt idx="160" formatCode="0.00">
                  <c:v>69.020348855699012</c:v>
                </c:pt>
                <c:pt idx="161" formatCode="0.00">
                  <c:v>69.320150367993421</c:v>
                </c:pt>
                <c:pt idx="162" formatCode="0.00">
                  <c:v>69.813143307005731</c:v>
                </c:pt>
                <c:pt idx="163" formatCode="0.00">
                  <c:v>70.427211420510062</c:v>
                </c:pt>
                <c:pt idx="164" formatCode="0.00">
                  <c:v>71.099414246609584</c:v>
                </c:pt>
                <c:pt idx="165" formatCode="0.00">
                  <c:v>71.602421093581356</c:v>
                </c:pt>
                <c:pt idx="166" formatCode="0.00">
                  <c:v>71.791683106024493</c:v>
                </c:pt>
                <c:pt idx="167" formatCode="0.00">
                  <c:v>71.580041759535618</c:v>
                </c:pt>
                <c:pt idx="168" formatCode="0.00">
                  <c:v>70.912253671443239</c:v>
                </c:pt>
                <c:pt idx="169" formatCode="0.00">
                  <c:v>70.105095658648793</c:v>
                </c:pt>
                <c:pt idx="170" formatCode="0.00">
                  <c:v>69.443064694433843</c:v>
                </c:pt>
                <c:pt idx="171" formatCode="0.00">
                  <c:v>68.599172388532466</c:v>
                </c:pt>
                <c:pt idx="172" formatCode="0.00">
                  <c:v>68.06138511286629</c:v>
                </c:pt>
                <c:pt idx="173" formatCode="0.00">
                  <c:v>67.80601241737223</c:v>
                </c:pt>
                <c:pt idx="174" formatCode="0.00">
                  <c:v>68.121981981004382</c:v>
                </c:pt>
                <c:pt idx="175" formatCode="0.00">
                  <c:v>68.728327064618327</c:v>
                </c:pt>
                <c:pt idx="176" formatCode="0.00">
                  <c:v>69.15898551472776</c:v>
                </c:pt>
                <c:pt idx="177" formatCode="0.00">
                  <c:v>68.864441699681734</c:v>
                </c:pt>
                <c:pt idx="178" formatCode="0.00">
                  <c:v>68.275194112877443</c:v>
                </c:pt>
                <c:pt idx="179" formatCode="0.00">
                  <c:v>67.454944632086296</c:v>
                </c:pt>
                <c:pt idx="180" formatCode="0.00">
                  <c:v>66.516438181720275</c:v>
                </c:pt>
                <c:pt idx="181" formatCode="0.00">
                  <c:v>65.518734540237233</c:v>
                </c:pt>
                <c:pt idx="182" formatCode="0.00">
                  <c:v>64.446801009727267</c:v>
                </c:pt>
                <c:pt idx="183" formatCode="0.00">
                  <c:v>64.041498710486934</c:v>
                </c:pt>
                <c:pt idx="184" formatCode="0.00">
                  <c:v>63.867683697089376</c:v>
                </c:pt>
                <c:pt idx="185" formatCode="0.00">
                  <c:v>63.899862765511934</c:v>
                </c:pt>
                <c:pt idx="186" formatCode="0.00">
                  <c:v>64.220314294119362</c:v>
                </c:pt>
                <c:pt idx="187" formatCode="0.00">
                  <c:v>65.002916588943933</c:v>
                </c:pt>
                <c:pt idx="188" formatCode="0.00">
                  <c:v>65.737208185516494</c:v>
                </c:pt>
                <c:pt idx="189" formatCode="0.00">
                  <c:v>66.566396807250612</c:v>
                </c:pt>
                <c:pt idx="190" formatCode="0.00">
                  <c:v>67.081703699090028</c:v>
                </c:pt>
                <c:pt idx="191" formatCode="0.00">
                  <c:v>67.495905269606666</c:v>
                </c:pt>
                <c:pt idx="192" formatCode="0.00">
                  <c:v>67.361899287575952</c:v>
                </c:pt>
                <c:pt idx="193" formatCode="0.00">
                  <c:v>66.90145570565187</c:v>
                </c:pt>
                <c:pt idx="194" formatCode="0.00">
                  <c:v>66.810404378809892</c:v>
                </c:pt>
                <c:pt idx="195" formatCode="0.00">
                  <c:v>66.976692564779782</c:v>
                </c:pt>
                <c:pt idx="196" formatCode="0.00">
                  <c:v>67.271697105440495</c:v>
                </c:pt>
                <c:pt idx="197" formatCode="0.00">
                  <c:v>67.824682223835765</c:v>
                </c:pt>
                <c:pt idx="198" formatCode="0.00">
                  <c:v>68.257319772080791</c:v>
                </c:pt>
                <c:pt idx="199" formatCode="0.00">
                  <c:v>68.725553910134849</c:v>
                </c:pt>
                <c:pt idx="200" formatCode="0.00">
                  <c:v>69.192392934201933</c:v>
                </c:pt>
                <c:pt idx="201" formatCode="0.00">
                  <c:v>69.015930444603967</c:v>
                </c:pt>
                <c:pt idx="202" formatCode="0.00">
                  <c:v>68.594546868909219</c:v>
                </c:pt>
                <c:pt idx="203" formatCode="0.00">
                  <c:v>67.61343116386324</c:v>
                </c:pt>
                <c:pt idx="204" formatCode="0.00">
                  <c:v>66.819187011879421</c:v>
                </c:pt>
                <c:pt idx="205" formatCode="0.00">
                  <c:v>65.5927538329329</c:v>
                </c:pt>
                <c:pt idx="206" formatCode="0.00">
                  <c:v>64.460787853353239</c:v>
                </c:pt>
                <c:pt idx="207" formatCode="0.00">
                  <c:v>63.466433422723618</c:v>
                </c:pt>
                <c:pt idx="208" formatCode="0.00">
                  <c:v>62.718443586975226</c:v>
                </c:pt>
                <c:pt idx="209" formatCode="0.00">
                  <c:v>62.193071964387642</c:v>
                </c:pt>
                <c:pt idx="210" formatCode="0.00">
                  <c:v>62.043660275229371</c:v>
                </c:pt>
                <c:pt idx="211" formatCode="0.00">
                  <c:v>62.237099878202464</c:v>
                </c:pt>
                <c:pt idx="212" formatCode="0.00">
                  <c:v>62.182104040974615</c:v>
                </c:pt>
                <c:pt idx="213" formatCode="0.00">
                  <c:v>62.100939267053882</c:v>
                </c:pt>
                <c:pt idx="214" formatCode="0.00">
                  <c:v>61.874044866249349</c:v>
                </c:pt>
                <c:pt idx="215" formatCode="0.00">
                  <c:v>61.332740946659875</c:v>
                </c:pt>
                <c:pt idx="216" formatCode="0.00">
                  <c:v>60.742440820071117</c:v>
                </c:pt>
                <c:pt idx="217" formatCode="0.00">
                  <c:v>59.978727841652173</c:v>
                </c:pt>
                <c:pt idx="218" formatCode="0.00">
                  <c:v>59.378271691276261</c:v>
                </c:pt>
                <c:pt idx="219" formatCode="0.00">
                  <c:v>59.014986425866681</c:v>
                </c:pt>
                <c:pt idx="220" formatCode="0.00">
                  <c:v>58.880677211629781</c:v>
                </c:pt>
                <c:pt idx="221" formatCode="0.00">
                  <c:v>59.280749675862772</c:v>
                </c:pt>
                <c:pt idx="222" formatCode="0.00">
                  <c:v>59.560776768183523</c:v>
                </c:pt>
                <c:pt idx="223" formatCode="0.00">
                  <c:v>60.164261301997364</c:v>
                </c:pt>
                <c:pt idx="224" formatCode="0.00">
                  <c:v>60.845436174627523</c:v>
                </c:pt>
                <c:pt idx="225" formatCode="0.00">
                  <c:v>61.286781939067936</c:v>
                </c:pt>
                <c:pt idx="226" formatCode="0.00">
                  <c:v>61.527729379389818</c:v>
                </c:pt>
                <c:pt idx="227" formatCode="0.00">
                  <c:v>61.479627476081205</c:v>
                </c:pt>
                <c:pt idx="228" formatCode="0.00">
                  <c:v>61.19582699646098</c:v>
                </c:pt>
                <c:pt idx="229" formatCode="0.00">
                  <c:v>60.747644190114116</c:v>
                </c:pt>
                <c:pt idx="230" formatCode="0.00">
                  <c:v>60.457872530420637</c:v>
                </c:pt>
                <c:pt idx="231" formatCode="0.00">
                  <c:v>60.463019200188697</c:v>
                </c:pt>
                <c:pt idx="232" formatCode="0.00">
                  <c:v>60.752701413933252</c:v>
                </c:pt>
                <c:pt idx="233" formatCode="0.00">
                  <c:v>61.44435247219441</c:v>
                </c:pt>
                <c:pt idx="234" formatCode="0.00">
                  <c:v>62.4217522821816</c:v>
                </c:pt>
                <c:pt idx="235" formatCode="0.00">
                  <c:v>63.663888622286692</c:v>
                </c:pt>
                <c:pt idx="236" formatCode="0.00">
                  <c:v>64.749356451506586</c:v>
                </c:pt>
                <c:pt idx="237" formatCode="0.00">
                  <c:v>65.668581405660177</c:v>
                </c:pt>
                <c:pt idx="238" formatCode="0.00">
                  <c:v>66.395237778261148</c:v>
                </c:pt>
                <c:pt idx="239" formatCode="0.00">
                  <c:v>66.876134795370362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7C-4CC1-91C4-47EC69CDC2E2}"/>
            </c:ext>
          </c:extLst>
        </c:ser>
        <c:ser>
          <c:idx val="3"/>
          <c:order val="3"/>
          <c:tx>
            <c:strRef>
              <c:f>'Vleesvarkens gegevens'!$R$4</c:f>
              <c:strCache>
                <c:ptCount val="1"/>
                <c:pt idx="0">
                  <c:v>Bovengrens (10%)</c:v>
                </c:pt>
              </c:strCache>
            </c:strRef>
          </c:tx>
          <c:marker>
            <c:symbol val="none"/>
          </c:marker>
          <c:cat>
            <c:numRef>
              <c:f>'Vleesvarkens gegevens'!$B$5:$B$250</c:f>
              <c:numCache>
                <c:formatCode>mm</c:formatCode>
                <c:ptCount val="246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  <c:pt idx="190">
                  <c:v>43770</c:v>
                </c:pt>
                <c:pt idx="191">
                  <c:v>43800</c:v>
                </c:pt>
                <c:pt idx="192">
                  <c:v>43831</c:v>
                </c:pt>
                <c:pt idx="193">
                  <c:v>43862</c:v>
                </c:pt>
                <c:pt idx="194">
                  <c:v>43891</c:v>
                </c:pt>
                <c:pt idx="195">
                  <c:v>43922</c:v>
                </c:pt>
                <c:pt idx="196">
                  <c:v>43952</c:v>
                </c:pt>
                <c:pt idx="197">
                  <c:v>43983</c:v>
                </c:pt>
                <c:pt idx="198">
                  <c:v>44013</c:v>
                </c:pt>
                <c:pt idx="199">
                  <c:v>44044</c:v>
                </c:pt>
                <c:pt idx="200">
                  <c:v>44075</c:v>
                </c:pt>
                <c:pt idx="201">
                  <c:v>44105</c:v>
                </c:pt>
                <c:pt idx="202">
                  <c:v>44136</c:v>
                </c:pt>
                <c:pt idx="203">
                  <c:v>44166</c:v>
                </c:pt>
                <c:pt idx="204">
                  <c:v>44197</c:v>
                </c:pt>
                <c:pt idx="205">
                  <c:v>44228</c:v>
                </c:pt>
                <c:pt idx="206">
                  <c:v>44256</c:v>
                </c:pt>
                <c:pt idx="207">
                  <c:v>44287</c:v>
                </c:pt>
                <c:pt idx="208">
                  <c:v>44317</c:v>
                </c:pt>
                <c:pt idx="209">
                  <c:v>44348</c:v>
                </c:pt>
                <c:pt idx="210">
                  <c:v>44378</c:v>
                </c:pt>
                <c:pt idx="211">
                  <c:v>44409</c:v>
                </c:pt>
                <c:pt idx="212">
                  <c:v>44440</c:v>
                </c:pt>
                <c:pt idx="213">
                  <c:v>44470</c:v>
                </c:pt>
                <c:pt idx="214">
                  <c:v>44501</c:v>
                </c:pt>
                <c:pt idx="215">
                  <c:v>44531</c:v>
                </c:pt>
                <c:pt idx="216">
                  <c:v>44562</c:v>
                </c:pt>
                <c:pt idx="217">
                  <c:v>44593</c:v>
                </c:pt>
                <c:pt idx="218">
                  <c:v>44621</c:v>
                </c:pt>
                <c:pt idx="219">
                  <c:v>44652</c:v>
                </c:pt>
                <c:pt idx="220">
                  <c:v>44682</c:v>
                </c:pt>
                <c:pt idx="221">
                  <c:v>44713</c:v>
                </c:pt>
                <c:pt idx="222">
                  <c:v>44743</c:v>
                </c:pt>
                <c:pt idx="223">
                  <c:v>44774</c:v>
                </c:pt>
                <c:pt idx="224">
                  <c:v>44805</c:v>
                </c:pt>
                <c:pt idx="225">
                  <c:v>44835</c:v>
                </c:pt>
                <c:pt idx="226">
                  <c:v>44866</c:v>
                </c:pt>
                <c:pt idx="227">
                  <c:v>44896</c:v>
                </c:pt>
                <c:pt idx="228">
                  <c:v>44927</c:v>
                </c:pt>
                <c:pt idx="229">
                  <c:v>44958</c:v>
                </c:pt>
                <c:pt idx="230">
                  <c:v>44986</c:v>
                </c:pt>
                <c:pt idx="231">
                  <c:v>45017</c:v>
                </c:pt>
                <c:pt idx="232">
                  <c:v>45047</c:v>
                </c:pt>
                <c:pt idx="233">
                  <c:v>45078</c:v>
                </c:pt>
                <c:pt idx="234">
                  <c:v>45108</c:v>
                </c:pt>
                <c:pt idx="235">
                  <c:v>45139</c:v>
                </c:pt>
                <c:pt idx="236">
                  <c:v>45170</c:v>
                </c:pt>
                <c:pt idx="237">
                  <c:v>45200</c:v>
                </c:pt>
                <c:pt idx="238">
                  <c:v>45231</c:v>
                </c:pt>
                <c:pt idx="239">
                  <c:v>45261</c:v>
                </c:pt>
              </c:numCache>
            </c:numRef>
          </c:cat>
          <c:val>
            <c:numRef>
              <c:f>'Vleesvarkens gegevens'!$R$5:$R$250</c:f>
              <c:numCache>
                <c:formatCode>0%</c:formatCode>
                <c:ptCount val="246"/>
                <c:pt idx="17" formatCode="0.00">
                  <c:v>114.02259737541632</c:v>
                </c:pt>
                <c:pt idx="18" formatCode="0.00">
                  <c:v>114.88395838251166</c:v>
                </c:pt>
                <c:pt idx="19" formatCode="0.00">
                  <c:v>115.94464846915788</c:v>
                </c:pt>
                <c:pt idx="20" formatCode="0.00">
                  <c:v>116.78721426736855</c:v>
                </c:pt>
                <c:pt idx="21" formatCode="0.00">
                  <c:v>117.48017909386016</c:v>
                </c:pt>
                <c:pt idx="22" formatCode="0.00">
                  <c:v>117.79935317554008</c:v>
                </c:pt>
                <c:pt idx="23" formatCode="0.00">
                  <c:v>117.77607767793049</c:v>
                </c:pt>
                <c:pt idx="24" formatCode="0.00">
                  <c:v>116.35496856412635</c:v>
                </c:pt>
                <c:pt idx="25" formatCode="0.00">
                  <c:v>114.65242716662557</c:v>
                </c:pt>
                <c:pt idx="26" formatCode="0.00">
                  <c:v>112.74080334210672</c:v>
                </c:pt>
                <c:pt idx="27" formatCode="0.00">
                  <c:v>111.24330205777777</c:v>
                </c:pt>
                <c:pt idx="28" formatCode="0.00">
                  <c:v>109.81445875622606</c:v>
                </c:pt>
                <c:pt idx="29" formatCode="0.00">
                  <c:v>108.88782995638229</c:v>
                </c:pt>
                <c:pt idx="30" formatCode="0.00">
                  <c:v>108.44638926673287</c:v>
                </c:pt>
                <c:pt idx="31" formatCode="0.00">
                  <c:v>108.44002848719768</c:v>
                </c:pt>
                <c:pt idx="32" formatCode="0.00">
                  <c:v>108.23238441705493</c:v>
                </c:pt>
                <c:pt idx="33" formatCode="0.00">
                  <c:v>107.92101461950736</c:v>
                </c:pt>
                <c:pt idx="34" formatCode="0.00">
                  <c:v>107.1166172271548</c:v>
                </c:pt>
                <c:pt idx="35" formatCode="0.00">
                  <c:v>105.97740262458373</c:v>
                </c:pt>
                <c:pt idx="36" formatCode="0.00">
                  <c:v>104.65119222346901</c:v>
                </c:pt>
                <c:pt idx="37" formatCode="0.00">
                  <c:v>103.12171911762185</c:v>
                </c:pt>
                <c:pt idx="38" formatCode="0.00">
                  <c:v>101.39205463529566</c:v>
                </c:pt>
                <c:pt idx="39" formatCode="0.00">
                  <c:v>99.81346919006279</c:v>
                </c:pt>
                <c:pt idx="40" formatCode="0.00">
                  <c:v>98.659950989085118</c:v>
                </c:pt>
                <c:pt idx="41" formatCode="0.00">
                  <c:v>97.845372140808593</c:v>
                </c:pt>
                <c:pt idx="42" formatCode="0.00">
                  <c:v>98.243649168587581</c:v>
                </c:pt>
                <c:pt idx="43" formatCode="0.00">
                  <c:v>98.556594665969911</c:v>
                </c:pt>
                <c:pt idx="44" formatCode="0.00">
                  <c:v>98.668358796267697</c:v>
                </c:pt>
                <c:pt idx="45" formatCode="0.00">
                  <c:v>98.174327236346201</c:v>
                </c:pt>
                <c:pt idx="46" formatCode="0.00">
                  <c:v>97.376177182250757</c:v>
                </c:pt>
                <c:pt idx="47" formatCode="0.00">
                  <c:v>96.031168518196893</c:v>
                </c:pt>
                <c:pt idx="48" formatCode="0.00">
                  <c:v>94.508758999924183</c:v>
                </c:pt>
                <c:pt idx="49" formatCode="0.00">
                  <c:v>92.506551544892872</c:v>
                </c:pt>
                <c:pt idx="50" formatCode="0.00">
                  <c:v>90.900752840776846</c:v>
                </c:pt>
                <c:pt idx="51" formatCode="0.00">
                  <c:v>89.542364640879811</c:v>
                </c:pt>
                <c:pt idx="52" formatCode="0.00">
                  <c:v>88.843042046035464</c:v>
                </c:pt>
                <c:pt idx="53" formatCode="0.00">
                  <c:v>88.612617125370264</c:v>
                </c:pt>
                <c:pt idx="54" formatCode="0.00">
                  <c:v>88.932552504551296</c:v>
                </c:pt>
                <c:pt idx="55" formatCode="0.00">
                  <c:v>89.330420021372447</c:v>
                </c:pt>
                <c:pt idx="56" formatCode="0.00">
                  <c:v>89.892213799723876</c:v>
                </c:pt>
                <c:pt idx="57" formatCode="0.00">
                  <c:v>90.244117144239979</c:v>
                </c:pt>
                <c:pt idx="58" formatCode="0.00">
                  <c:v>89.984999084592459</c:v>
                </c:pt>
                <c:pt idx="59" formatCode="0.00">
                  <c:v>89.079765397948705</c:v>
                </c:pt>
                <c:pt idx="60" formatCode="0.00">
                  <c:v>87.889608201438719</c:v>
                </c:pt>
                <c:pt idx="61" formatCode="0.00">
                  <c:v>86.896180122895018</c:v>
                </c:pt>
                <c:pt idx="62" formatCode="0.00">
                  <c:v>86.013106524706402</c:v>
                </c:pt>
                <c:pt idx="63" formatCode="0.00">
                  <c:v>85.850627209942417</c:v>
                </c:pt>
                <c:pt idx="64" formatCode="0.00">
                  <c:v>86.101955230925299</c:v>
                </c:pt>
                <c:pt idx="65" formatCode="0.00">
                  <c:v>86.702394194552937</c:v>
                </c:pt>
                <c:pt idx="66" formatCode="0.00">
                  <c:v>87.671340596220602</c:v>
                </c:pt>
                <c:pt idx="67" formatCode="0.00">
                  <c:v>88.852736538921405</c:v>
                </c:pt>
                <c:pt idx="68" formatCode="0.00">
                  <c:v>89.979923730206735</c:v>
                </c:pt>
                <c:pt idx="69" formatCode="0.00">
                  <c:v>91.048632602064785</c:v>
                </c:pt>
                <c:pt idx="70" formatCode="0.00">
                  <c:v>91.610228384628527</c:v>
                </c:pt>
                <c:pt idx="71" formatCode="0.00">
                  <c:v>91.728375890306964</c:v>
                </c:pt>
                <c:pt idx="72" formatCode="0.00">
                  <c:v>91.501058296459334</c:v>
                </c:pt>
                <c:pt idx="73" formatCode="0.00">
                  <c:v>91.171460791184586</c:v>
                </c:pt>
                <c:pt idx="74" formatCode="0.00">
                  <c:v>90.653463198779932</c:v>
                </c:pt>
                <c:pt idx="75" formatCode="0.00">
                  <c:v>90.272409816382876</c:v>
                </c:pt>
                <c:pt idx="76" formatCode="0.00">
                  <c:v>90.559914124217457</c:v>
                </c:pt>
                <c:pt idx="77" formatCode="0.00">
                  <c:v>91.301636878246171</c:v>
                </c:pt>
                <c:pt idx="78" formatCode="0.00">
                  <c:v>92.093141598149288</c:v>
                </c:pt>
                <c:pt idx="79" formatCode="0.00">
                  <c:v>92.913917242492602</c:v>
                </c:pt>
                <c:pt idx="80" formatCode="0.00">
                  <c:v>93.528024179084667</c:v>
                </c:pt>
                <c:pt idx="81" formatCode="0.00">
                  <c:v>93.646061841909344</c:v>
                </c:pt>
                <c:pt idx="82" formatCode="0.00">
                  <c:v>93.627747966827414</c:v>
                </c:pt>
                <c:pt idx="83" formatCode="0.00">
                  <c:v>93.299209995119739</c:v>
                </c:pt>
                <c:pt idx="84" formatCode="0.00">
                  <c:v>92.335435149030076</c:v>
                </c:pt>
                <c:pt idx="85" formatCode="0.00">
                  <c:v>91.063154605689974</c:v>
                </c:pt>
                <c:pt idx="86" formatCode="0.00">
                  <c:v>89.862067906651077</c:v>
                </c:pt>
                <c:pt idx="87" formatCode="0.00">
                  <c:v>88.973355848559322</c:v>
                </c:pt>
                <c:pt idx="88" formatCode="0.00">
                  <c:v>88.377809591913945</c:v>
                </c:pt>
                <c:pt idx="89" formatCode="0.00">
                  <c:v>87.962029677114273</c:v>
                </c:pt>
                <c:pt idx="90" formatCode="0.00">
                  <c:v>87.931192562397086</c:v>
                </c:pt>
                <c:pt idx="91" formatCode="0.00">
                  <c:v>87.933423683258553</c:v>
                </c:pt>
                <c:pt idx="92" formatCode="0.00">
                  <c:v>88.139885047079119</c:v>
                </c:pt>
                <c:pt idx="93" formatCode="0.00">
                  <c:v>88.389203133558041</c:v>
                </c:pt>
                <c:pt idx="94" formatCode="0.00">
                  <c:v>88.471332695580656</c:v>
                </c:pt>
                <c:pt idx="95" formatCode="0.00">
                  <c:v>88.134221679652427</c:v>
                </c:pt>
                <c:pt idx="96" formatCode="0.00">
                  <c:v>87.555928542847539</c:v>
                </c:pt>
                <c:pt idx="97" formatCode="0.00">
                  <c:v>87.034195080899707</c:v>
                </c:pt>
                <c:pt idx="98" formatCode="0.00">
                  <c:v>86.675640322583874</c:v>
                </c:pt>
                <c:pt idx="99" formatCode="0.00">
                  <c:v>86.562820477498718</c:v>
                </c:pt>
                <c:pt idx="100" formatCode="0.00">
                  <c:v>86.290258558363092</c:v>
                </c:pt>
                <c:pt idx="101" formatCode="0.00">
                  <c:v>86.205631958866263</c:v>
                </c:pt>
                <c:pt idx="102" formatCode="0.00">
                  <c:v>86.65406656003735</c:v>
                </c:pt>
                <c:pt idx="103" formatCode="0.00">
                  <c:v>87.520725812800379</c:v>
                </c:pt>
                <c:pt idx="104" formatCode="0.00">
                  <c:v>88.382650568470567</c:v>
                </c:pt>
                <c:pt idx="105" formatCode="0.00">
                  <c:v>88.943011501029872</c:v>
                </c:pt>
                <c:pt idx="106" formatCode="0.00">
                  <c:v>89.091927932394185</c:v>
                </c:pt>
                <c:pt idx="107" formatCode="0.00">
                  <c:v>88.888558813937308</c:v>
                </c:pt>
                <c:pt idx="108" formatCode="0.00">
                  <c:v>88.174874253636048</c:v>
                </c:pt>
                <c:pt idx="109" formatCode="0.00">
                  <c:v>87.383953508723181</c:v>
                </c:pt>
                <c:pt idx="110" formatCode="0.00">
                  <c:v>86.564665887270138</c:v>
                </c:pt>
                <c:pt idx="111" formatCode="0.00">
                  <c:v>85.676896879242818</c:v>
                </c:pt>
                <c:pt idx="112" formatCode="0.00">
                  <c:v>84.685005801286948</c:v>
                </c:pt>
                <c:pt idx="113" formatCode="0.00">
                  <c:v>84.169194334582073</c:v>
                </c:pt>
                <c:pt idx="114" formatCode="0.00">
                  <c:v>84.346384693750025</c:v>
                </c:pt>
                <c:pt idx="115" formatCode="0.00">
                  <c:v>84.901749434652288</c:v>
                </c:pt>
                <c:pt idx="116" formatCode="0.00">
                  <c:v>85.604470061917766</c:v>
                </c:pt>
                <c:pt idx="117" formatCode="0.00">
                  <c:v>86.175526824877338</c:v>
                </c:pt>
                <c:pt idx="118" formatCode="0.00">
                  <c:v>86.637990113186618</c:v>
                </c:pt>
                <c:pt idx="119" formatCode="0.00">
                  <c:v>86.675364965521084</c:v>
                </c:pt>
                <c:pt idx="120" formatCode="0.00">
                  <c:v>86.337984724754165</c:v>
                </c:pt>
                <c:pt idx="121" formatCode="0.00">
                  <c:v>85.629728006635204</c:v>
                </c:pt>
                <c:pt idx="122" formatCode="0.00">
                  <c:v>84.860696103107884</c:v>
                </c:pt>
                <c:pt idx="123" formatCode="0.00">
                  <c:v>84.223327782975005</c:v>
                </c:pt>
                <c:pt idx="124" formatCode="0.00">
                  <c:v>83.848556396181834</c:v>
                </c:pt>
                <c:pt idx="125" formatCode="0.00">
                  <c:v>84.359435810276068</c:v>
                </c:pt>
                <c:pt idx="126" formatCode="0.00">
                  <c:v>85.511581819943288</c:v>
                </c:pt>
                <c:pt idx="127" formatCode="0.00">
                  <c:v>86.88351736879099</c:v>
                </c:pt>
                <c:pt idx="128" formatCode="0.00">
                  <c:v>88.370398088951902</c:v>
                </c:pt>
                <c:pt idx="129" formatCode="0.00">
                  <c:v>89.557730625542064</c:v>
                </c:pt>
                <c:pt idx="130" formatCode="0.00">
                  <c:v>90.594100453676319</c:v>
                </c:pt>
                <c:pt idx="131" formatCode="0.00">
                  <c:v>90.911902416612492</c:v>
                </c:pt>
                <c:pt idx="132" formatCode="0.00">
                  <c:v>90.626104590884111</c:v>
                </c:pt>
                <c:pt idx="133" formatCode="0.00">
                  <c:v>89.751747577677307</c:v>
                </c:pt>
                <c:pt idx="134" formatCode="0.00">
                  <c:v>88.878961051790398</c:v>
                </c:pt>
                <c:pt idx="135" formatCode="0.00">
                  <c:v>88.159999061808094</c:v>
                </c:pt>
                <c:pt idx="136" formatCode="0.00">
                  <c:v>87.837158406196352</c:v>
                </c:pt>
                <c:pt idx="137" formatCode="0.00">
                  <c:v>88.052073674392787</c:v>
                </c:pt>
                <c:pt idx="138" formatCode="0.00">
                  <c:v>88.539363503087486</c:v>
                </c:pt>
                <c:pt idx="139" formatCode="0.00">
                  <c:v>89.181502532576701</c:v>
                </c:pt>
                <c:pt idx="140" formatCode="0.00">
                  <c:v>90.15014861144985</c:v>
                </c:pt>
                <c:pt idx="141" formatCode="0.00">
                  <c:v>90.839205931268921</c:v>
                </c:pt>
                <c:pt idx="142" formatCode="0.00">
                  <c:v>91.162452351845403</c:v>
                </c:pt>
                <c:pt idx="143" formatCode="0.00">
                  <c:v>90.695540504139103</c:v>
                </c:pt>
                <c:pt idx="144" formatCode="0.00">
                  <c:v>89.747169313601162</c:v>
                </c:pt>
                <c:pt idx="145" formatCode="0.00">
                  <c:v>88.497053727664536</c:v>
                </c:pt>
                <c:pt idx="146" formatCode="0.00">
                  <c:v>87.21647862199957</c:v>
                </c:pt>
                <c:pt idx="147" formatCode="0.00">
                  <c:v>86.119391619802911</c:v>
                </c:pt>
                <c:pt idx="148" formatCode="0.00">
                  <c:v>85.335518549599911</c:v>
                </c:pt>
                <c:pt idx="149" formatCode="0.00">
                  <c:v>85.283341231451885</c:v>
                </c:pt>
                <c:pt idx="150" formatCode="0.00">
                  <c:v>85.801075802452203</c:v>
                </c:pt>
                <c:pt idx="151" formatCode="0.00">
                  <c:v>86.577974451966284</c:v>
                </c:pt>
                <c:pt idx="152" formatCode="0.00">
                  <c:v>87.155591341768314</c:v>
                </c:pt>
                <c:pt idx="153" formatCode="0.00">
                  <c:v>87.725117407741095</c:v>
                </c:pt>
                <c:pt idx="154" formatCode="0.00">
                  <c:v>87.907915327856017</c:v>
                </c:pt>
                <c:pt idx="155" formatCode="0.00">
                  <c:v>87.637543383007852</c:v>
                </c:pt>
                <c:pt idx="156" formatCode="0.00">
                  <c:v>87.021027194703692</c:v>
                </c:pt>
                <c:pt idx="157" formatCode="0.00">
                  <c:v>86.198004558008648</c:v>
                </c:pt>
                <c:pt idx="158" formatCode="0.00">
                  <c:v>84.993971834887276</c:v>
                </c:pt>
                <c:pt idx="159" formatCode="0.00">
                  <c:v>84.387845111299086</c:v>
                </c:pt>
                <c:pt idx="160" formatCode="0.00">
                  <c:v>84.358204156965456</c:v>
                </c:pt>
                <c:pt idx="161" formatCode="0.00">
                  <c:v>84.724628227547498</c:v>
                </c:pt>
                <c:pt idx="162" formatCode="0.00">
                  <c:v>85.327175153007005</c:v>
                </c:pt>
                <c:pt idx="163" formatCode="0.00">
                  <c:v>86.07770284729007</c:v>
                </c:pt>
                <c:pt idx="164" formatCode="0.00">
                  <c:v>86.899284079189485</c:v>
                </c:pt>
                <c:pt idx="165" formatCode="0.00">
                  <c:v>87.514070225488311</c:v>
                </c:pt>
                <c:pt idx="166" formatCode="0.00">
                  <c:v>87.745390462918834</c:v>
                </c:pt>
                <c:pt idx="167" formatCode="0.00">
                  <c:v>87.486717706099085</c:v>
                </c:pt>
                <c:pt idx="168" formatCode="0.00">
                  <c:v>86.670532265097279</c:v>
                </c:pt>
                <c:pt idx="169" formatCode="0.00">
                  <c:v>85.684005805015204</c:v>
                </c:pt>
                <c:pt idx="170" formatCode="0.00">
                  <c:v>84.874856848752472</c:v>
                </c:pt>
                <c:pt idx="171" formatCode="0.00">
                  <c:v>83.843432919317465</c:v>
                </c:pt>
                <c:pt idx="172" formatCode="0.00">
                  <c:v>83.186137360169923</c:v>
                </c:pt>
                <c:pt idx="173" formatCode="0.00">
                  <c:v>82.874015176788291</c:v>
                </c:pt>
                <c:pt idx="174" formatCode="0.00">
                  <c:v>83.260200199005368</c:v>
                </c:pt>
                <c:pt idx="175" formatCode="0.00">
                  <c:v>84.001288634533495</c:v>
                </c:pt>
                <c:pt idx="176" formatCode="0.00">
                  <c:v>84.527648962445028</c:v>
                </c:pt>
                <c:pt idx="177" formatCode="0.00">
                  <c:v>84.167650966277662</c:v>
                </c:pt>
                <c:pt idx="178" formatCode="0.00">
                  <c:v>83.44745947129465</c:v>
                </c:pt>
                <c:pt idx="179" formatCode="0.00">
                  <c:v>82.444932328105466</c:v>
                </c:pt>
                <c:pt idx="180" formatCode="0.00">
                  <c:v>81.297868888769216</c:v>
                </c:pt>
                <c:pt idx="181" formatCode="0.00">
                  <c:v>80.078453326956605</c:v>
                </c:pt>
                <c:pt idx="182" formatCode="0.00">
                  <c:v>78.768312345222228</c:v>
                </c:pt>
                <c:pt idx="183" formatCode="0.00">
                  <c:v>78.272942868372922</c:v>
                </c:pt>
                <c:pt idx="184" formatCode="0.00">
                  <c:v>78.060502296442564</c:v>
                </c:pt>
                <c:pt idx="185" formatCode="0.00">
                  <c:v>78.099832268959034</c:v>
                </c:pt>
                <c:pt idx="186" formatCode="0.00">
                  <c:v>78.491495248368096</c:v>
                </c:pt>
                <c:pt idx="187" formatCode="0.00">
                  <c:v>79.448009164264803</c:v>
                </c:pt>
                <c:pt idx="188" formatCode="0.00">
                  <c:v>80.345476671186816</c:v>
                </c:pt>
                <c:pt idx="189" formatCode="0.00">
                  <c:v>81.358929431084078</c:v>
                </c:pt>
                <c:pt idx="190" formatCode="0.00">
                  <c:v>81.988748965554478</c:v>
                </c:pt>
                <c:pt idx="191" formatCode="0.00">
                  <c:v>82.494995329519256</c:v>
                </c:pt>
                <c:pt idx="192" formatCode="0.00">
                  <c:v>82.331210240370595</c:v>
                </c:pt>
                <c:pt idx="193" formatCode="0.00">
                  <c:v>81.768445862463381</c:v>
                </c:pt>
                <c:pt idx="194" formatCode="0.00">
                  <c:v>81.657160907434303</c:v>
                </c:pt>
                <c:pt idx="195" formatCode="0.00">
                  <c:v>81.860402023619727</c:v>
                </c:pt>
                <c:pt idx="196" formatCode="0.00">
                  <c:v>82.220963128871716</c:v>
                </c:pt>
                <c:pt idx="197" formatCode="0.00">
                  <c:v>82.896833829132589</c:v>
                </c:pt>
                <c:pt idx="198" formatCode="0.00">
                  <c:v>83.425613054765421</c:v>
                </c:pt>
                <c:pt idx="199" formatCode="0.00">
                  <c:v>83.997899223498152</c:v>
                </c:pt>
                <c:pt idx="200" formatCode="0.00">
                  <c:v>84.568480252913474</c:v>
                </c:pt>
                <c:pt idx="201" formatCode="0.00">
                  <c:v>84.352803876738179</c:v>
                </c:pt>
                <c:pt idx="202" formatCode="0.00">
                  <c:v>83.837779506444605</c:v>
                </c:pt>
                <c:pt idx="203" formatCode="0.00">
                  <c:v>82.638638089166179</c:v>
                </c:pt>
                <c:pt idx="204" formatCode="0.00">
                  <c:v>81.667895236741515</c:v>
                </c:pt>
                <c:pt idx="205" formatCode="0.00">
                  <c:v>80.168921351362442</c:v>
                </c:pt>
                <c:pt idx="206" formatCode="0.00">
                  <c:v>78.785407376320634</c:v>
                </c:pt>
                <c:pt idx="207" formatCode="0.00">
                  <c:v>77.570085294439977</c:v>
                </c:pt>
                <c:pt idx="208" formatCode="0.00">
                  <c:v>76.65587549519195</c:v>
                </c:pt>
                <c:pt idx="209" formatCode="0.00">
                  <c:v>76.013754623140457</c:v>
                </c:pt>
                <c:pt idx="210" formatCode="0.00">
                  <c:v>75.831140336391456</c:v>
                </c:pt>
                <c:pt idx="211" formatCode="0.00">
                  <c:v>76.067566517803016</c:v>
                </c:pt>
                <c:pt idx="212" formatCode="0.00">
                  <c:v>76.000349383413422</c:v>
                </c:pt>
                <c:pt idx="213" formatCode="0.00">
                  <c:v>75.901147993065848</c:v>
                </c:pt>
                <c:pt idx="214" formatCode="0.00">
                  <c:v>75.62383261430476</c:v>
                </c:pt>
                <c:pt idx="215" formatCode="0.00">
                  <c:v>74.962238934806521</c:v>
                </c:pt>
                <c:pt idx="216" formatCode="0.00">
                  <c:v>74.240761002309142</c:v>
                </c:pt>
                <c:pt idx="217" formatCode="0.00">
                  <c:v>73.307334028685986</c:v>
                </c:pt>
                <c:pt idx="218" formatCode="0.00">
                  <c:v>72.57344317822654</c:v>
                </c:pt>
                <c:pt idx="219" formatCode="0.00">
                  <c:v>72.129427853837058</c:v>
                </c:pt>
                <c:pt idx="220" formatCode="0.00">
                  <c:v>71.965272147547509</c:v>
                </c:pt>
                <c:pt idx="221" formatCode="0.00">
                  <c:v>72.454249603832281</c:v>
                </c:pt>
                <c:pt idx="222" formatCode="0.00">
                  <c:v>72.796504938890976</c:v>
                </c:pt>
                <c:pt idx="223" formatCode="0.00">
                  <c:v>73.534097146885671</c:v>
                </c:pt>
                <c:pt idx="224" formatCode="0.00">
                  <c:v>74.366644213433645</c:v>
                </c:pt>
                <c:pt idx="225" formatCode="0.00">
                  <c:v>74.906066814416363</c:v>
                </c:pt>
                <c:pt idx="226" formatCode="0.00">
                  <c:v>75.200558130365337</c:v>
                </c:pt>
                <c:pt idx="227" formatCode="0.00">
                  <c:v>75.141766915210368</c:v>
                </c:pt>
                <c:pt idx="228" formatCode="0.00">
                  <c:v>74.794899662341194</c:v>
                </c:pt>
                <c:pt idx="229" formatCode="0.00">
                  <c:v>74.247120676806148</c:v>
                </c:pt>
                <c:pt idx="230" formatCode="0.00">
                  <c:v>73.892955314958556</c:v>
                </c:pt>
                <c:pt idx="231" formatCode="0.00">
                  <c:v>73.899245689119525</c:v>
                </c:pt>
                <c:pt idx="232" formatCode="0.00">
                  <c:v>74.253301728140642</c:v>
                </c:pt>
                <c:pt idx="233" formatCode="0.00">
                  <c:v>75.098653021570939</c:v>
                </c:pt>
                <c:pt idx="234" formatCode="0.00">
                  <c:v>76.293252789333067</c:v>
                </c:pt>
                <c:pt idx="235" formatCode="0.00">
                  <c:v>77.811419427239287</c:v>
                </c:pt>
                <c:pt idx="236" formatCode="0.00">
                  <c:v>79.138102329619173</c:v>
                </c:pt>
                <c:pt idx="237" formatCode="0.00">
                  <c:v>80.261599495806877</c:v>
                </c:pt>
                <c:pt idx="238" formatCode="0.00">
                  <c:v>81.149735062319181</c:v>
                </c:pt>
                <c:pt idx="239" formatCode="0.00">
                  <c:v>81.737498083230449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7C-4CC1-91C4-47EC69CDC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791744"/>
        <c:axId val="1"/>
      </c:lineChart>
      <c:dateAx>
        <c:axId val="131791744"/>
        <c:scaling>
          <c:orientation val="minMax"/>
          <c:max val="45261"/>
        </c:scaling>
        <c:delete val="0"/>
        <c:axPos val="b"/>
        <c:numFmt formatCode="[$-813]mmm/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Offset val="100"/>
        <c:baseTimeUnit val="months"/>
        <c:majorUnit val="1"/>
        <c:majorTimeUnit val="years"/>
      </c:dateAx>
      <c:valAx>
        <c:axId val="1"/>
        <c:scaling>
          <c:orientation val="minMax"/>
          <c:max val="120"/>
          <c:min val="5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31791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595317725752508E-2"/>
          <c:y val="0.92665685349259796"/>
          <c:w val="0.92642228249896863"/>
          <c:h val="6.44009503284361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5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Gesloten bedrijf: verloop opbrengstprijs en kostprijs</a:t>
            </a:r>
          </a:p>
        </c:rich>
      </c:tx>
      <c:layout>
        <c:manualLayout>
          <c:xMode val="edge"/>
          <c:yMode val="edge"/>
          <c:x val="0.20254156089389566"/>
          <c:y val="1.46897764722414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2347296254483233E-2"/>
          <c:y val="8.8300952103981256E-2"/>
          <c:w val="0.94261937053055611"/>
          <c:h val="0.73594779125756382"/>
        </c:manualLayout>
      </c:layout>
      <c:lineChart>
        <c:grouping val="standard"/>
        <c:varyColors val="0"/>
        <c:ser>
          <c:idx val="0"/>
          <c:order val="0"/>
          <c:tx>
            <c:v>Opbrengstprijs mestvarken</c:v>
          </c:tx>
          <c:marker>
            <c:symbol val="none"/>
          </c:marker>
          <c:cat>
            <c:numRef>
              <c:f>'Gesloten bedrijf gegevens'!$B$5:$B$250</c:f>
              <c:numCache>
                <c:formatCode>mm</c:formatCode>
                <c:ptCount val="246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  <c:pt idx="190">
                  <c:v>43770</c:v>
                </c:pt>
                <c:pt idx="191">
                  <c:v>43800</c:v>
                </c:pt>
                <c:pt idx="192">
                  <c:v>43831</c:v>
                </c:pt>
                <c:pt idx="193">
                  <c:v>43862</c:v>
                </c:pt>
                <c:pt idx="194">
                  <c:v>43891</c:v>
                </c:pt>
                <c:pt idx="195">
                  <c:v>43922</c:v>
                </c:pt>
                <c:pt idx="196">
                  <c:v>43952</c:v>
                </c:pt>
                <c:pt idx="197">
                  <c:v>43983</c:v>
                </c:pt>
                <c:pt idx="198">
                  <c:v>44013</c:v>
                </c:pt>
                <c:pt idx="199">
                  <c:v>44044</c:v>
                </c:pt>
                <c:pt idx="200">
                  <c:v>44075</c:v>
                </c:pt>
                <c:pt idx="201">
                  <c:v>44105</c:v>
                </c:pt>
                <c:pt idx="202">
                  <c:v>44136</c:v>
                </c:pt>
                <c:pt idx="203">
                  <c:v>44166</c:v>
                </c:pt>
                <c:pt idx="204">
                  <c:v>44197</c:v>
                </c:pt>
                <c:pt idx="205">
                  <c:v>44228</c:v>
                </c:pt>
                <c:pt idx="206">
                  <c:v>44256</c:v>
                </c:pt>
                <c:pt idx="207">
                  <c:v>44287</c:v>
                </c:pt>
                <c:pt idx="208">
                  <c:v>44317</c:v>
                </c:pt>
                <c:pt idx="209">
                  <c:v>44348</c:v>
                </c:pt>
                <c:pt idx="210">
                  <c:v>44378</c:v>
                </c:pt>
                <c:pt idx="211">
                  <c:v>44409</c:v>
                </c:pt>
                <c:pt idx="212">
                  <c:v>44440</c:v>
                </c:pt>
                <c:pt idx="213">
                  <c:v>44470</c:v>
                </c:pt>
                <c:pt idx="214">
                  <c:v>44501</c:v>
                </c:pt>
                <c:pt idx="215">
                  <c:v>44531</c:v>
                </c:pt>
                <c:pt idx="216">
                  <c:v>44562</c:v>
                </c:pt>
                <c:pt idx="217">
                  <c:v>44593</c:v>
                </c:pt>
                <c:pt idx="218">
                  <c:v>44621</c:v>
                </c:pt>
                <c:pt idx="219">
                  <c:v>44652</c:v>
                </c:pt>
                <c:pt idx="220">
                  <c:v>44682</c:v>
                </c:pt>
                <c:pt idx="221">
                  <c:v>44713</c:v>
                </c:pt>
                <c:pt idx="222">
                  <c:v>44743</c:v>
                </c:pt>
                <c:pt idx="223">
                  <c:v>44774</c:v>
                </c:pt>
                <c:pt idx="224">
                  <c:v>44805</c:v>
                </c:pt>
                <c:pt idx="225">
                  <c:v>44835</c:v>
                </c:pt>
                <c:pt idx="226">
                  <c:v>44866</c:v>
                </c:pt>
                <c:pt idx="227">
                  <c:v>44896</c:v>
                </c:pt>
                <c:pt idx="228">
                  <c:v>44927</c:v>
                </c:pt>
                <c:pt idx="229">
                  <c:v>44958</c:v>
                </c:pt>
                <c:pt idx="230">
                  <c:v>44986</c:v>
                </c:pt>
                <c:pt idx="231">
                  <c:v>45017</c:v>
                </c:pt>
                <c:pt idx="232">
                  <c:v>45047</c:v>
                </c:pt>
                <c:pt idx="233">
                  <c:v>45078</c:v>
                </c:pt>
                <c:pt idx="234">
                  <c:v>45108</c:v>
                </c:pt>
                <c:pt idx="235">
                  <c:v>45139</c:v>
                </c:pt>
                <c:pt idx="236">
                  <c:v>45170</c:v>
                </c:pt>
                <c:pt idx="237">
                  <c:v>45200</c:v>
                </c:pt>
                <c:pt idx="238">
                  <c:v>45231</c:v>
                </c:pt>
                <c:pt idx="239">
                  <c:v>45261</c:v>
                </c:pt>
              </c:numCache>
            </c:numRef>
          </c:cat>
          <c:val>
            <c:numRef>
              <c:f>'Gesloten bedrijf gegevens'!$H$5:$H$250</c:f>
              <c:numCache>
                <c:formatCode>0.0</c:formatCode>
                <c:ptCount val="246"/>
                <c:pt idx="0">
                  <c:v>78.561136088860621</c:v>
                </c:pt>
                <c:pt idx="1">
                  <c:v>86.566202661405995</c:v>
                </c:pt>
                <c:pt idx="2">
                  <c:v>95.098706373334181</c:v>
                </c:pt>
                <c:pt idx="3">
                  <c:v>93.492526387067926</c:v>
                </c:pt>
                <c:pt idx="4">
                  <c:v>91.164394985263968</c:v>
                </c:pt>
                <c:pt idx="5">
                  <c:v>104.68695760432509</c:v>
                </c:pt>
                <c:pt idx="6">
                  <c:v>107.17547414067647</c:v>
                </c:pt>
                <c:pt idx="7">
                  <c:v>106.1879121348039</c:v>
                </c:pt>
                <c:pt idx="8">
                  <c:v>110.12047704228011</c:v>
                </c:pt>
                <c:pt idx="9">
                  <c:v>101.56585124282813</c:v>
                </c:pt>
                <c:pt idx="10">
                  <c:v>100.87380830746243</c:v>
                </c:pt>
                <c:pt idx="11">
                  <c:v>103.86865867601934</c:v>
                </c:pt>
                <c:pt idx="12">
                  <c:v>98.232474719137514</c:v>
                </c:pt>
                <c:pt idx="13">
                  <c:v>102.14313584916421</c:v>
                </c:pt>
                <c:pt idx="14">
                  <c:v>100.40385948763154</c:v>
                </c:pt>
                <c:pt idx="15">
                  <c:v>94.077087995878955</c:v>
                </c:pt>
                <c:pt idx="16">
                  <c:v>98.105709336024276</c:v>
                </c:pt>
                <c:pt idx="17">
                  <c:v>102.16183774552481</c:v>
                </c:pt>
                <c:pt idx="18">
                  <c:v>100.7982002517479</c:v>
                </c:pt>
                <c:pt idx="19">
                  <c:v>101.92970136657458</c:v>
                </c:pt>
                <c:pt idx="20">
                  <c:v>99.170989728329104</c:v>
                </c:pt>
                <c:pt idx="21">
                  <c:v>95.652704571750519</c:v>
                </c:pt>
                <c:pt idx="22">
                  <c:v>96.051557077401384</c:v>
                </c:pt>
                <c:pt idx="23">
                  <c:v>100.14800008061302</c:v>
                </c:pt>
                <c:pt idx="24">
                  <c:v>93.286441676977944</c:v>
                </c:pt>
                <c:pt idx="25">
                  <c:v>94.92849728544563</c:v>
                </c:pt>
                <c:pt idx="26">
                  <c:v>99.126891093331025</c:v>
                </c:pt>
                <c:pt idx="27">
                  <c:v>101.26436503029184</c:v>
                </c:pt>
                <c:pt idx="28">
                  <c:v>101.18788373428033</c:v>
                </c:pt>
                <c:pt idx="29">
                  <c:v>111.55644794065785</c:v>
                </c:pt>
                <c:pt idx="30">
                  <c:v>110.02827742092278</c:v>
                </c:pt>
                <c:pt idx="31">
                  <c:v>116.09402283389964</c:v>
                </c:pt>
                <c:pt idx="32">
                  <c:v>109.91184538132393</c:v>
                </c:pt>
                <c:pt idx="33">
                  <c:v>102.22543874715568</c:v>
                </c:pt>
                <c:pt idx="34">
                  <c:v>96.922395963576108</c:v>
                </c:pt>
                <c:pt idx="35">
                  <c:v>95.230129038031421</c:v>
                </c:pt>
                <c:pt idx="36">
                  <c:v>87.770037180833455</c:v>
                </c:pt>
                <c:pt idx="37">
                  <c:v>91.838390954491885</c:v>
                </c:pt>
                <c:pt idx="38">
                  <c:v>89.232496368219898</c:v>
                </c:pt>
                <c:pt idx="39">
                  <c:v>90.128077062809368</c:v>
                </c:pt>
                <c:pt idx="40">
                  <c:v>93.460216496079227</c:v>
                </c:pt>
                <c:pt idx="41">
                  <c:v>96.961182386767462</c:v>
                </c:pt>
                <c:pt idx="42">
                  <c:v>101.56344983201141</c:v>
                </c:pt>
                <c:pt idx="43">
                  <c:v>100.24420205333158</c:v>
                </c:pt>
                <c:pt idx="44">
                  <c:v>101.15520999316792</c:v>
                </c:pt>
                <c:pt idx="45">
                  <c:v>93.800561901831671</c:v>
                </c:pt>
                <c:pt idx="46">
                  <c:v>90.302725122207647</c:v>
                </c:pt>
                <c:pt idx="47">
                  <c:v>91.476651161463167</c:v>
                </c:pt>
                <c:pt idx="48">
                  <c:v>91.362195311844246</c:v>
                </c:pt>
                <c:pt idx="49">
                  <c:v>93.993952550482305</c:v>
                </c:pt>
                <c:pt idx="50">
                  <c:v>101.08374015270418</c:v>
                </c:pt>
                <c:pt idx="51">
                  <c:v>100.0031768622508</c:v>
                </c:pt>
                <c:pt idx="52">
                  <c:v>108.29909780091145</c:v>
                </c:pt>
                <c:pt idx="53">
                  <c:v>115.3139105394192</c:v>
                </c:pt>
                <c:pt idx="54">
                  <c:v>117.00213004655637</c:v>
                </c:pt>
                <c:pt idx="55">
                  <c:v>120.49136180389131</c:v>
                </c:pt>
                <c:pt idx="56">
                  <c:v>118.78485753567203</c:v>
                </c:pt>
                <c:pt idx="57">
                  <c:v>112.70036462908779</c:v>
                </c:pt>
                <c:pt idx="58">
                  <c:v>101.67010086451327</c:v>
                </c:pt>
                <c:pt idx="59">
                  <c:v>99.965726146781421</c:v>
                </c:pt>
                <c:pt idx="60">
                  <c:v>93.701728278709879</c:v>
                </c:pt>
                <c:pt idx="61">
                  <c:v>92.371174371066402</c:v>
                </c:pt>
                <c:pt idx="62">
                  <c:v>93.27060193570739</c:v>
                </c:pt>
                <c:pt idx="63">
                  <c:v>99.437322716906053</c:v>
                </c:pt>
                <c:pt idx="64">
                  <c:v>101.14422662378581</c:v>
                </c:pt>
                <c:pt idx="65">
                  <c:v>103.46645145897256</c:v>
                </c:pt>
                <c:pt idx="66">
                  <c:v>104.95622193916311</c:v>
                </c:pt>
                <c:pt idx="67">
                  <c:v>106.09644631100031</c:v>
                </c:pt>
                <c:pt idx="68">
                  <c:v>100.65459914564101</c:v>
                </c:pt>
                <c:pt idx="69">
                  <c:v>92.493069994727449</c:v>
                </c:pt>
                <c:pt idx="70">
                  <c:v>91.160032892833257</c:v>
                </c:pt>
                <c:pt idx="71">
                  <c:v>88.952034993180291</c:v>
                </c:pt>
                <c:pt idx="72">
                  <c:v>89.396758991900271</c:v>
                </c:pt>
                <c:pt idx="73">
                  <c:v>93.303200653442758</c:v>
                </c:pt>
                <c:pt idx="74">
                  <c:v>90.33270730025535</c:v>
                </c:pt>
                <c:pt idx="75">
                  <c:v>91.451312082134891</c:v>
                </c:pt>
                <c:pt idx="76">
                  <c:v>97.396654783634233</c:v>
                </c:pt>
                <c:pt idx="77">
                  <c:v>105.33881518236248</c:v>
                </c:pt>
                <c:pt idx="78">
                  <c:v>100.33318614093594</c:v>
                </c:pt>
                <c:pt idx="79">
                  <c:v>102.7838394657943</c:v>
                </c:pt>
                <c:pt idx="80">
                  <c:v>96.93934912599039</c:v>
                </c:pt>
                <c:pt idx="81">
                  <c:v>93.983769518822342</c:v>
                </c:pt>
                <c:pt idx="82">
                  <c:v>94.859767521396506</c:v>
                </c:pt>
                <c:pt idx="83">
                  <c:v>97.882458985651766</c:v>
                </c:pt>
                <c:pt idx="84">
                  <c:v>91.412813955489668</c:v>
                </c:pt>
                <c:pt idx="85">
                  <c:v>95.216314861666518</c:v>
                </c:pt>
                <c:pt idx="86">
                  <c:v>98.924881305801804</c:v>
                </c:pt>
                <c:pt idx="87">
                  <c:v>105.96220258175528</c:v>
                </c:pt>
                <c:pt idx="88">
                  <c:v>108.07635690698723</c:v>
                </c:pt>
                <c:pt idx="89">
                  <c:v>106.10478868519458</c:v>
                </c:pt>
                <c:pt idx="90">
                  <c:v>106.58440319350406</c:v>
                </c:pt>
                <c:pt idx="91">
                  <c:v>104.09788743518288</c:v>
                </c:pt>
                <c:pt idx="92">
                  <c:v>104.25330850085621</c:v>
                </c:pt>
                <c:pt idx="93">
                  <c:v>106.66532246689924</c:v>
                </c:pt>
                <c:pt idx="94">
                  <c:v>112.14607263329466</c:v>
                </c:pt>
                <c:pt idx="95">
                  <c:v>111.2291842392179</c:v>
                </c:pt>
                <c:pt idx="96">
                  <c:v>105.23820817096903</c:v>
                </c:pt>
                <c:pt idx="97">
                  <c:v>111.31172380547751</c:v>
                </c:pt>
                <c:pt idx="98">
                  <c:v>112.65074050911394</c:v>
                </c:pt>
                <c:pt idx="99">
                  <c:v>115.54846728385562</c:v>
                </c:pt>
                <c:pt idx="100">
                  <c:v>113.43053773192075</c:v>
                </c:pt>
                <c:pt idx="101">
                  <c:v>114.9268994001818</c:v>
                </c:pt>
                <c:pt idx="102">
                  <c:v>113.10722515121448</c:v>
                </c:pt>
                <c:pt idx="103">
                  <c:v>125.17466271447273</c:v>
                </c:pt>
                <c:pt idx="104">
                  <c:v>134.04169632747968</c:v>
                </c:pt>
                <c:pt idx="105">
                  <c:v>132.69184603611498</c:v>
                </c:pt>
                <c:pt idx="106">
                  <c:v>124.46097248617092</c:v>
                </c:pt>
                <c:pt idx="107">
                  <c:v>116.92764932974984</c:v>
                </c:pt>
                <c:pt idx="108">
                  <c:v>113.70699436969672</c:v>
                </c:pt>
                <c:pt idx="109">
                  <c:v>114.15475363398451</c:v>
                </c:pt>
                <c:pt idx="110">
                  <c:v>114.68549988751646</c:v>
                </c:pt>
                <c:pt idx="111">
                  <c:v>115.64088760118965</c:v>
                </c:pt>
                <c:pt idx="112">
                  <c:v>109.5466787696252</c:v>
                </c:pt>
                <c:pt idx="113">
                  <c:v>114.01819557936221</c:v>
                </c:pt>
                <c:pt idx="114">
                  <c:v>121.03148531680557</c:v>
                </c:pt>
                <c:pt idx="115">
                  <c:v>129.30625138628596</c:v>
                </c:pt>
                <c:pt idx="116">
                  <c:v>128.86693901197478</c:v>
                </c:pt>
                <c:pt idx="117">
                  <c:v>121.72220381121082</c:v>
                </c:pt>
                <c:pt idx="118">
                  <c:v>114.5813215778046</c:v>
                </c:pt>
                <c:pt idx="119">
                  <c:v>111.50354161421252</c:v>
                </c:pt>
                <c:pt idx="120">
                  <c:v>106.33127667740008</c:v>
                </c:pt>
                <c:pt idx="121">
                  <c:v>105.46337854793526</c:v>
                </c:pt>
                <c:pt idx="122">
                  <c:v>105.30018840939638</c:v>
                </c:pt>
                <c:pt idx="123">
                  <c:v>111.45035481167909</c:v>
                </c:pt>
                <c:pt idx="124">
                  <c:v>110.6996459984551</c:v>
                </c:pt>
                <c:pt idx="125">
                  <c:v>120.21302047081406</c:v>
                </c:pt>
                <c:pt idx="126">
                  <c:v>119.21039317019672</c:v>
                </c:pt>
                <c:pt idx="127">
                  <c:v>113.68293280132964</c:v>
                </c:pt>
                <c:pt idx="128">
                  <c:v>109.50095810567741</c:v>
                </c:pt>
                <c:pt idx="129">
                  <c:v>95.821856395920008</c:v>
                </c:pt>
                <c:pt idx="130">
                  <c:v>95.820747156371269</c:v>
                </c:pt>
                <c:pt idx="131">
                  <c:v>90.756778150861535</c:v>
                </c:pt>
                <c:pt idx="132">
                  <c:v>89.716265544610366</c:v>
                </c:pt>
                <c:pt idx="133">
                  <c:v>92.450943406096457</c:v>
                </c:pt>
                <c:pt idx="134">
                  <c:v>99.020222193395142</c:v>
                </c:pt>
                <c:pt idx="135">
                  <c:v>99.613664450007462</c:v>
                </c:pt>
                <c:pt idx="136">
                  <c:v>98.241680750723333</c:v>
                </c:pt>
                <c:pt idx="137">
                  <c:v>100.28171212073983</c:v>
                </c:pt>
                <c:pt idx="138">
                  <c:v>95.083494323737455</c:v>
                </c:pt>
                <c:pt idx="139">
                  <c:v>94.902139596719763</c:v>
                </c:pt>
                <c:pt idx="140">
                  <c:v>101.21949711542374</c:v>
                </c:pt>
                <c:pt idx="141">
                  <c:v>98.237395000323858</c:v>
                </c:pt>
                <c:pt idx="142">
                  <c:v>90.431046312544041</c:v>
                </c:pt>
                <c:pt idx="143">
                  <c:v>86.195295038210119</c:v>
                </c:pt>
                <c:pt idx="144">
                  <c:v>88.855108037492016</c:v>
                </c:pt>
                <c:pt idx="145">
                  <c:v>87.575816967155689</c:v>
                </c:pt>
                <c:pt idx="146">
                  <c:v>87.984077682645619</c:v>
                </c:pt>
                <c:pt idx="147">
                  <c:v>87.624022137921969</c:v>
                </c:pt>
                <c:pt idx="148">
                  <c:v>93.983396589014262</c:v>
                </c:pt>
                <c:pt idx="149">
                  <c:v>105.19109879217838</c:v>
                </c:pt>
                <c:pt idx="150">
                  <c:v>113.85729066495848</c:v>
                </c:pt>
                <c:pt idx="151">
                  <c:v>115.27895779754078</c:v>
                </c:pt>
                <c:pt idx="152">
                  <c:v>113.4527234435099</c:v>
                </c:pt>
                <c:pt idx="153">
                  <c:v>109.61114214244193</c:v>
                </c:pt>
                <c:pt idx="154">
                  <c:v>105.01311046934896</c:v>
                </c:pt>
                <c:pt idx="155">
                  <c:v>107.83125891414784</c:v>
                </c:pt>
                <c:pt idx="156">
                  <c:v>103.0941738638444</c:v>
                </c:pt>
                <c:pt idx="157">
                  <c:v>102.75117553339194</c:v>
                </c:pt>
                <c:pt idx="158">
                  <c:v>104.33638403359132</c:v>
                </c:pt>
                <c:pt idx="159">
                  <c:v>116.18187772689413</c:v>
                </c:pt>
                <c:pt idx="160">
                  <c:v>121.63462415857411</c:v>
                </c:pt>
                <c:pt idx="161">
                  <c:v>123.35888603598397</c:v>
                </c:pt>
                <c:pt idx="162">
                  <c:v>118.54763918450162</c:v>
                </c:pt>
                <c:pt idx="163">
                  <c:v>114.44092944421899</c:v>
                </c:pt>
                <c:pt idx="164">
                  <c:v>112.85572094401961</c:v>
                </c:pt>
                <c:pt idx="165">
                  <c:v>100.64498037991063</c:v>
                </c:pt>
                <c:pt idx="166">
                  <c:v>94.991997085047558</c:v>
                </c:pt>
                <c:pt idx="167">
                  <c:v>93.577360727559679</c:v>
                </c:pt>
                <c:pt idx="168">
                  <c:v>88.721616795369968</c:v>
                </c:pt>
                <c:pt idx="169">
                  <c:v>91.333966241897386</c:v>
                </c:pt>
                <c:pt idx="170">
                  <c:v>99.599298983287895</c:v>
                </c:pt>
                <c:pt idx="171">
                  <c:v>94.85850584292551</c:v>
                </c:pt>
                <c:pt idx="172">
                  <c:v>92.694835293530559</c:v>
                </c:pt>
                <c:pt idx="173">
                  <c:v>95.423989576914764</c:v>
                </c:pt>
                <c:pt idx="174">
                  <c:v>94.919689328898102</c:v>
                </c:pt>
                <c:pt idx="175">
                  <c:v>99.145428760072889</c:v>
                </c:pt>
                <c:pt idx="176">
                  <c:v>94.838111347601313</c:v>
                </c:pt>
                <c:pt idx="177">
                  <c:v>82.308475038422984</c:v>
                </c:pt>
                <c:pt idx="178">
                  <c:v>82.008119743648351</c:v>
                </c:pt>
                <c:pt idx="179">
                  <c:v>83.307805309308904</c:v>
                </c:pt>
                <c:pt idx="180">
                  <c:v>82.647765278816536</c:v>
                </c:pt>
                <c:pt idx="181">
                  <c:v>83.328199804633101</c:v>
                </c:pt>
                <c:pt idx="182">
                  <c:v>89.917475839380046</c:v>
                </c:pt>
                <c:pt idx="183">
                  <c:v>110.98869759934034</c:v>
                </c:pt>
                <c:pt idx="184">
                  <c:v>115.10059866570546</c:v>
                </c:pt>
                <c:pt idx="185">
                  <c:v>117.68550824579671</c:v>
                </c:pt>
                <c:pt idx="186">
                  <c:v>114.24069258103589</c:v>
                </c:pt>
                <c:pt idx="187">
                  <c:v>119.13351741381506</c:v>
                </c:pt>
                <c:pt idx="188">
                  <c:v>120.00121048760846</c:v>
                </c:pt>
                <c:pt idx="189">
                  <c:v>119.82507620980849</c:v>
                </c:pt>
                <c:pt idx="190">
                  <c:v>123.57210121437339</c:v>
                </c:pt>
                <c:pt idx="191">
                  <c:v>133.06481176527498</c:v>
                </c:pt>
                <c:pt idx="192">
                  <c:v>122.33730722474438</c:v>
                </c:pt>
                <c:pt idx="193">
                  <c:v>124.10977427292052</c:v>
                </c:pt>
                <c:pt idx="194">
                  <c:v>129.61628801045524</c:v>
                </c:pt>
                <c:pt idx="195">
                  <c:v>117.92023034652797</c:v>
                </c:pt>
                <c:pt idx="196">
                  <c:v>100.69689364073588</c:v>
                </c:pt>
                <c:pt idx="197">
                  <c:v>106.37212547595263</c:v>
                </c:pt>
                <c:pt idx="198">
                  <c:v>94.984951713935558</c:v>
                </c:pt>
                <c:pt idx="199">
                  <c:v>92.388917863667501</c:v>
                </c:pt>
                <c:pt idx="200">
                  <c:v>91.662503021119988</c:v>
                </c:pt>
                <c:pt idx="201">
                  <c:v>83.669344090056143</c:v>
                </c:pt>
                <c:pt idx="202">
                  <c:v>79.123225677788412</c:v>
                </c:pt>
                <c:pt idx="203">
                  <c:v>70.047304449512339</c:v>
                </c:pt>
                <c:pt idx="204">
                  <c:v>82.89806135779537</c:v>
                </c:pt>
                <c:pt idx="205">
                  <c:v>86.932463341928539</c:v>
                </c:pt>
                <c:pt idx="206">
                  <c:v>106.57495800217696</c:v>
                </c:pt>
                <c:pt idx="207">
                  <c:v>109.15504706519157</c:v>
                </c:pt>
                <c:pt idx="208">
                  <c:v>105.96052747940961</c:v>
                </c:pt>
                <c:pt idx="209">
                  <c:v>111.71140435182889</c:v>
                </c:pt>
                <c:pt idx="210">
                  <c:v>103.95259671249042</c:v>
                </c:pt>
                <c:pt idx="211">
                  <c:v>100.62643992961591</c:v>
                </c:pt>
                <c:pt idx="212">
                  <c:v>95.020549378501443</c:v>
                </c:pt>
                <c:pt idx="213">
                  <c:v>89.251873673799253</c:v>
                </c:pt>
                <c:pt idx="214">
                  <c:v>88.654871174308965</c:v>
                </c:pt>
                <c:pt idx="215">
                  <c:v>89.339755408196268</c:v>
                </c:pt>
                <c:pt idx="216">
                  <c:v>88.701222300045757</c:v>
                </c:pt>
                <c:pt idx="217">
                  <c:v>88.0615767648776</c:v>
                </c:pt>
                <c:pt idx="218">
                  <c:v>123.11452290109941</c:v>
                </c:pt>
                <c:pt idx="219">
                  <c:v>136.40580090838526</c:v>
                </c:pt>
                <c:pt idx="220">
                  <c:v>132.64394354358461</c:v>
                </c:pt>
                <c:pt idx="221">
                  <c:v>132.10293320398438</c:v>
                </c:pt>
                <c:pt idx="222">
                  <c:v>135.84217121942547</c:v>
                </c:pt>
                <c:pt idx="223">
                  <c:v>144.44679420120954</c:v>
                </c:pt>
                <c:pt idx="224">
                  <c:v>152.64723536656845</c:v>
                </c:pt>
                <c:pt idx="225">
                  <c:v>144.64332297433367</c:v>
                </c:pt>
                <c:pt idx="226">
                  <c:v>138.45266662092342</c:v>
                </c:pt>
                <c:pt idx="227">
                  <c:v>146.07353331006908</c:v>
                </c:pt>
                <c:pt idx="228">
                  <c:v>144.89361905331251</c:v>
                </c:pt>
                <c:pt idx="229">
                  <c:v>156.35161733545547</c:v>
                </c:pt>
                <c:pt idx="230">
                  <c:v>168.88125364463374</c:v>
                </c:pt>
                <c:pt idx="231">
                  <c:v>172.33719357957139</c:v>
                </c:pt>
                <c:pt idx="232">
                  <c:v>173.710670137405</c:v>
                </c:pt>
                <c:pt idx="233">
                  <c:v>181.69641288835092</c:v>
                </c:pt>
                <c:pt idx="234">
                  <c:v>185.31365474085274</c:v>
                </c:pt>
                <c:pt idx="235">
                  <c:v>178.81151882249102</c:v>
                </c:pt>
                <c:pt idx="236">
                  <c:v>167.71098042203045</c:v>
                </c:pt>
                <c:pt idx="237">
                  <c:v>160.01521031369404</c:v>
                </c:pt>
                <c:pt idx="238">
                  <c:v>156.45173576704698</c:v>
                </c:pt>
                <c:pt idx="239">
                  <c:v>157.34723951628243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5A-4E08-8937-E5F509614A97}"/>
            </c:ext>
          </c:extLst>
        </c:ser>
        <c:ser>
          <c:idx val="1"/>
          <c:order val="1"/>
          <c:tx>
            <c:strRef>
              <c:f>'Gesloten bedrijf gegevens'!$O$3</c:f>
              <c:strCache>
                <c:ptCount val="1"/>
                <c:pt idx="0">
                  <c:v>Voederkost big, zeug en mestvarken</c:v>
                </c:pt>
              </c:strCache>
            </c:strRef>
          </c:tx>
          <c:marker>
            <c:symbol val="none"/>
          </c:marker>
          <c:cat>
            <c:numRef>
              <c:f>'Gesloten bedrijf gegevens'!$B$5:$B$250</c:f>
              <c:numCache>
                <c:formatCode>mm</c:formatCode>
                <c:ptCount val="246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  <c:pt idx="190">
                  <c:v>43770</c:v>
                </c:pt>
                <c:pt idx="191">
                  <c:v>43800</c:v>
                </c:pt>
                <c:pt idx="192">
                  <c:v>43831</c:v>
                </c:pt>
                <c:pt idx="193">
                  <c:v>43862</c:v>
                </c:pt>
                <c:pt idx="194">
                  <c:v>43891</c:v>
                </c:pt>
                <c:pt idx="195">
                  <c:v>43922</c:v>
                </c:pt>
                <c:pt idx="196">
                  <c:v>43952</c:v>
                </c:pt>
                <c:pt idx="197">
                  <c:v>43983</c:v>
                </c:pt>
                <c:pt idx="198">
                  <c:v>44013</c:v>
                </c:pt>
                <c:pt idx="199">
                  <c:v>44044</c:v>
                </c:pt>
                <c:pt idx="200">
                  <c:v>44075</c:v>
                </c:pt>
                <c:pt idx="201">
                  <c:v>44105</c:v>
                </c:pt>
                <c:pt idx="202">
                  <c:v>44136</c:v>
                </c:pt>
                <c:pt idx="203">
                  <c:v>44166</c:v>
                </c:pt>
                <c:pt idx="204">
                  <c:v>44197</c:v>
                </c:pt>
                <c:pt idx="205">
                  <c:v>44228</c:v>
                </c:pt>
                <c:pt idx="206">
                  <c:v>44256</c:v>
                </c:pt>
                <c:pt idx="207">
                  <c:v>44287</c:v>
                </c:pt>
                <c:pt idx="208">
                  <c:v>44317</c:v>
                </c:pt>
                <c:pt idx="209">
                  <c:v>44348</c:v>
                </c:pt>
                <c:pt idx="210">
                  <c:v>44378</c:v>
                </c:pt>
                <c:pt idx="211">
                  <c:v>44409</c:v>
                </c:pt>
                <c:pt idx="212">
                  <c:v>44440</c:v>
                </c:pt>
                <c:pt idx="213">
                  <c:v>44470</c:v>
                </c:pt>
                <c:pt idx="214">
                  <c:v>44501</c:v>
                </c:pt>
                <c:pt idx="215">
                  <c:v>44531</c:v>
                </c:pt>
                <c:pt idx="216">
                  <c:v>44562</c:v>
                </c:pt>
                <c:pt idx="217">
                  <c:v>44593</c:v>
                </c:pt>
                <c:pt idx="218">
                  <c:v>44621</c:v>
                </c:pt>
                <c:pt idx="219">
                  <c:v>44652</c:v>
                </c:pt>
                <c:pt idx="220">
                  <c:v>44682</c:v>
                </c:pt>
                <c:pt idx="221">
                  <c:v>44713</c:v>
                </c:pt>
                <c:pt idx="222">
                  <c:v>44743</c:v>
                </c:pt>
                <c:pt idx="223">
                  <c:v>44774</c:v>
                </c:pt>
                <c:pt idx="224">
                  <c:v>44805</c:v>
                </c:pt>
                <c:pt idx="225">
                  <c:v>44835</c:v>
                </c:pt>
                <c:pt idx="226">
                  <c:v>44866</c:v>
                </c:pt>
                <c:pt idx="227">
                  <c:v>44896</c:v>
                </c:pt>
                <c:pt idx="228">
                  <c:v>44927</c:v>
                </c:pt>
                <c:pt idx="229">
                  <c:v>44958</c:v>
                </c:pt>
                <c:pt idx="230">
                  <c:v>44986</c:v>
                </c:pt>
                <c:pt idx="231">
                  <c:v>45017</c:v>
                </c:pt>
                <c:pt idx="232">
                  <c:v>45047</c:v>
                </c:pt>
                <c:pt idx="233">
                  <c:v>45078</c:v>
                </c:pt>
                <c:pt idx="234">
                  <c:v>45108</c:v>
                </c:pt>
                <c:pt idx="235">
                  <c:v>45139</c:v>
                </c:pt>
                <c:pt idx="236">
                  <c:v>45170</c:v>
                </c:pt>
                <c:pt idx="237">
                  <c:v>45200</c:v>
                </c:pt>
                <c:pt idx="238">
                  <c:v>45231</c:v>
                </c:pt>
                <c:pt idx="239">
                  <c:v>45261</c:v>
                </c:pt>
              </c:numCache>
            </c:numRef>
          </c:cat>
          <c:val>
            <c:numRef>
              <c:f>'Gesloten bedrijf gegevens'!$P$5:$P$250</c:f>
              <c:numCache>
                <c:formatCode>0.0</c:formatCode>
                <c:ptCount val="246"/>
                <c:pt idx="0">
                  <c:v>104.79517035720811</c:v>
                </c:pt>
                <c:pt idx="1">
                  <c:v>105.5713803331753</c:v>
                </c:pt>
                <c:pt idx="2">
                  <c:v>105.5713803331753</c:v>
                </c:pt>
                <c:pt idx="3">
                  <c:v>107.91973697532578</c:v>
                </c:pt>
                <c:pt idx="4">
                  <c:v>109.09391529640102</c:v>
                </c:pt>
                <c:pt idx="5">
                  <c:v>109.09391529640102</c:v>
                </c:pt>
                <c:pt idx="6">
                  <c:v>106.98974735627567</c:v>
                </c:pt>
                <c:pt idx="7">
                  <c:v>106.98974735627567</c:v>
                </c:pt>
                <c:pt idx="8">
                  <c:v>102.35708226952143</c:v>
                </c:pt>
                <c:pt idx="9">
                  <c:v>97.944740852148868</c:v>
                </c:pt>
                <c:pt idx="10">
                  <c:v>97.944740852148868</c:v>
                </c:pt>
                <c:pt idx="11">
                  <c:v>97.118712856183649</c:v>
                </c:pt>
                <c:pt idx="12">
                  <c:v>96.346755188424765</c:v>
                </c:pt>
                <c:pt idx="13">
                  <c:v>95.574797520665896</c:v>
                </c:pt>
                <c:pt idx="14">
                  <c:v>95.589686081743537</c:v>
                </c:pt>
                <c:pt idx="15">
                  <c:v>95.322941622872392</c:v>
                </c:pt>
                <c:pt idx="16">
                  <c:v>95.148744340185502</c:v>
                </c:pt>
                <c:pt idx="17">
                  <c:v>95.148744340185502</c:v>
                </c:pt>
                <c:pt idx="18">
                  <c:v>95.148744340185502</c:v>
                </c:pt>
                <c:pt idx="19">
                  <c:v>95.587288625131066</c:v>
                </c:pt>
                <c:pt idx="20">
                  <c:v>96.02583291007663</c:v>
                </c:pt>
                <c:pt idx="21">
                  <c:v>96.02583291007663</c:v>
                </c:pt>
                <c:pt idx="22">
                  <c:v>96.02583291007663</c:v>
                </c:pt>
                <c:pt idx="23">
                  <c:v>96.02583291007663</c:v>
                </c:pt>
                <c:pt idx="24">
                  <c:v>96.02583291007663</c:v>
                </c:pt>
                <c:pt idx="25">
                  <c:v>96.49075312656629</c:v>
                </c:pt>
                <c:pt idx="26">
                  <c:v>96.796150655007921</c:v>
                </c:pt>
                <c:pt idx="27">
                  <c:v>97.40694571189114</c:v>
                </c:pt>
                <c:pt idx="28">
                  <c:v>98.959365663825579</c:v>
                </c:pt>
                <c:pt idx="29">
                  <c:v>98.959365663825579</c:v>
                </c:pt>
                <c:pt idx="30">
                  <c:v>98.959365663825579</c:v>
                </c:pt>
                <c:pt idx="31">
                  <c:v>98.959365663825579</c:v>
                </c:pt>
                <c:pt idx="32">
                  <c:v>100.89575836550506</c:v>
                </c:pt>
                <c:pt idx="33">
                  <c:v>103.53339929171096</c:v>
                </c:pt>
                <c:pt idx="34">
                  <c:v>105.85800037415933</c:v>
                </c:pt>
                <c:pt idx="35">
                  <c:v>107.79439307583883</c:v>
                </c:pt>
                <c:pt idx="36">
                  <c:v>108.18260145660771</c:v>
                </c:pt>
                <c:pt idx="37">
                  <c:v>110.78086121326362</c:v>
                </c:pt>
                <c:pt idx="38">
                  <c:v>115.16846010344028</c:v>
                </c:pt>
                <c:pt idx="39">
                  <c:v>115.17721552517229</c:v>
                </c:pt>
                <c:pt idx="40">
                  <c:v>116.45619719365526</c:v>
                </c:pt>
                <c:pt idx="41">
                  <c:v>116.36864297633547</c:v>
                </c:pt>
                <c:pt idx="42">
                  <c:v>121.51862409817804</c:v>
                </c:pt>
                <c:pt idx="43">
                  <c:v>130.10906467669784</c:v>
                </c:pt>
                <c:pt idx="44">
                  <c:v>137.00471839664999</c:v>
                </c:pt>
                <c:pt idx="45">
                  <c:v>143.81642225271545</c:v>
                </c:pt>
                <c:pt idx="46">
                  <c:v>146.1064164835565</c:v>
                </c:pt>
                <c:pt idx="47">
                  <c:v>146.43135741120551</c:v>
                </c:pt>
                <c:pt idx="48">
                  <c:v>150.69883123399813</c:v>
                </c:pt>
                <c:pt idx="49">
                  <c:v>153.6475524147246</c:v>
                </c:pt>
                <c:pt idx="50">
                  <c:v>153.93538666541983</c:v>
                </c:pt>
                <c:pt idx="51">
                  <c:v>156.47452195319718</c:v>
                </c:pt>
                <c:pt idx="52">
                  <c:v>153.86166215506677</c:v>
                </c:pt>
                <c:pt idx="53">
                  <c:v>151.36821392790091</c:v>
                </c:pt>
                <c:pt idx="54">
                  <c:v>151.13041875100203</c:v>
                </c:pt>
                <c:pt idx="55">
                  <c:v>148.57365605209517</c:v>
                </c:pt>
                <c:pt idx="56">
                  <c:v>142.93314472094764</c:v>
                </c:pt>
                <c:pt idx="57">
                  <c:v>136.56171943861449</c:v>
                </c:pt>
                <c:pt idx="58">
                  <c:v>131.6762350265592</c:v>
                </c:pt>
                <c:pt idx="59">
                  <c:v>126.37042655354891</c:v>
                </c:pt>
                <c:pt idx="60">
                  <c:v>119.05679785089825</c:v>
                </c:pt>
                <c:pt idx="61">
                  <c:v>119.05679785089825</c:v>
                </c:pt>
                <c:pt idx="62">
                  <c:v>117.6544068658423</c:v>
                </c:pt>
                <c:pt idx="63">
                  <c:v>116.8732159479144</c:v>
                </c:pt>
                <c:pt idx="64">
                  <c:v>116.46826669354331</c:v>
                </c:pt>
                <c:pt idx="65">
                  <c:v>119.25030226681098</c:v>
                </c:pt>
                <c:pt idx="66">
                  <c:v>118.30105115925052</c:v>
                </c:pt>
                <c:pt idx="67">
                  <c:v>113.93600116957872</c:v>
                </c:pt>
                <c:pt idx="68">
                  <c:v>109.77578737682398</c:v>
                </c:pt>
                <c:pt idx="69">
                  <c:v>108.38495664607322</c:v>
                </c:pt>
                <c:pt idx="70">
                  <c:v>108.26883033281563</c:v>
                </c:pt>
                <c:pt idx="71">
                  <c:v>108.78542907499491</c:v>
                </c:pt>
                <c:pt idx="72">
                  <c:v>109.95911076395426</c:v>
                </c:pt>
                <c:pt idx="73">
                  <c:v>109.95911076395426</c:v>
                </c:pt>
                <c:pt idx="74">
                  <c:v>109.22930538402751</c:v>
                </c:pt>
                <c:pt idx="75">
                  <c:v>108.99915518201307</c:v>
                </c:pt>
                <c:pt idx="76">
                  <c:v>111.08761790067729</c:v>
                </c:pt>
                <c:pt idx="77">
                  <c:v>113.52558538642032</c:v>
                </c:pt>
                <c:pt idx="78">
                  <c:v>115.44394593670644</c:v>
                </c:pt>
                <c:pt idx="79">
                  <c:v>126.70041196308163</c:v>
                </c:pt>
                <c:pt idx="80">
                  <c:v>131.86682427583696</c:v>
                </c:pt>
                <c:pt idx="81">
                  <c:v>137.49416222635548</c:v>
                </c:pt>
                <c:pt idx="82">
                  <c:v>137.49416222635548</c:v>
                </c:pt>
                <c:pt idx="83">
                  <c:v>140.78126164815302</c:v>
                </c:pt>
                <c:pt idx="84">
                  <c:v>146.9900045126069</c:v>
                </c:pt>
                <c:pt idx="85">
                  <c:v>154.9370657736213</c:v>
                </c:pt>
                <c:pt idx="86">
                  <c:v>154.9370657736213</c:v>
                </c:pt>
                <c:pt idx="87">
                  <c:v>153.32103280377541</c:v>
                </c:pt>
                <c:pt idx="88">
                  <c:v>153.5514395736663</c:v>
                </c:pt>
                <c:pt idx="89">
                  <c:v>153.69933567114541</c:v>
                </c:pt>
                <c:pt idx="90">
                  <c:v>150.86839421935113</c:v>
                </c:pt>
                <c:pt idx="91">
                  <c:v>149.8159969043972</c:v>
                </c:pt>
                <c:pt idx="92">
                  <c:v>149.66712576545453</c:v>
                </c:pt>
                <c:pt idx="93">
                  <c:v>147.25847543100249</c:v>
                </c:pt>
                <c:pt idx="94">
                  <c:v>144.50202745953018</c:v>
                </c:pt>
                <c:pt idx="95">
                  <c:v>141.33570665354441</c:v>
                </c:pt>
                <c:pt idx="96">
                  <c:v>144.26782866271262</c:v>
                </c:pt>
                <c:pt idx="97">
                  <c:v>148.73003079402505</c:v>
                </c:pt>
                <c:pt idx="98">
                  <c:v>150.30967793358977</c:v>
                </c:pt>
                <c:pt idx="99">
                  <c:v>156.09230084327652</c:v>
                </c:pt>
                <c:pt idx="100">
                  <c:v>163.47784242468271</c:v>
                </c:pt>
                <c:pt idx="101">
                  <c:v>165.678047910381</c:v>
                </c:pt>
                <c:pt idx="102">
                  <c:v>168.78582249064917</c:v>
                </c:pt>
                <c:pt idx="103">
                  <c:v>178.47038973913425</c:v>
                </c:pt>
                <c:pt idx="104">
                  <c:v>182.81821277440525</c:v>
                </c:pt>
                <c:pt idx="105">
                  <c:v>182.79391893087708</c:v>
                </c:pt>
                <c:pt idx="106">
                  <c:v>182.33165366869687</c:v>
                </c:pt>
                <c:pt idx="107">
                  <c:v>185.4687352978153</c:v>
                </c:pt>
                <c:pt idx="108">
                  <c:v>183.95861335066269</c:v>
                </c:pt>
                <c:pt idx="109">
                  <c:v>181.72364328907071</c:v>
                </c:pt>
                <c:pt idx="110">
                  <c:v>179.30523427477277</c:v>
                </c:pt>
                <c:pt idx="111">
                  <c:v>179.33546213023374</c:v>
                </c:pt>
                <c:pt idx="112">
                  <c:v>178.81634456909546</c:v>
                </c:pt>
                <c:pt idx="113">
                  <c:v>176.07500299470604</c:v>
                </c:pt>
                <c:pt idx="114">
                  <c:v>170.57504146392822</c:v>
                </c:pt>
                <c:pt idx="115">
                  <c:v>163.91351344525904</c:v>
                </c:pt>
                <c:pt idx="116">
                  <c:v>158.68051422792414</c:v>
                </c:pt>
                <c:pt idx="117">
                  <c:v>156.54622425615614</c:v>
                </c:pt>
                <c:pt idx="118">
                  <c:v>157.78131233556923</c:v>
                </c:pt>
                <c:pt idx="119">
                  <c:v>157.95748096359591</c:v>
                </c:pt>
                <c:pt idx="120">
                  <c:v>158.14976452780368</c:v>
                </c:pt>
                <c:pt idx="121">
                  <c:v>156.45506140039521</c:v>
                </c:pt>
                <c:pt idx="122">
                  <c:v>157.65527090161407</c:v>
                </c:pt>
                <c:pt idx="123">
                  <c:v>161.54567425948611</c:v>
                </c:pt>
                <c:pt idx="124">
                  <c:v>161.54567425948611</c:v>
                </c:pt>
                <c:pt idx="125">
                  <c:v>155.92698364804934</c:v>
                </c:pt>
                <c:pt idx="126">
                  <c:v>150.13253517824916</c:v>
                </c:pt>
                <c:pt idx="127">
                  <c:v>144.12851505032066</c:v>
                </c:pt>
                <c:pt idx="128">
                  <c:v>140.54005276409308</c:v>
                </c:pt>
                <c:pt idx="129">
                  <c:v>135.04128917251256</c:v>
                </c:pt>
                <c:pt idx="130">
                  <c:v>137.33647034244075</c:v>
                </c:pt>
                <c:pt idx="131">
                  <c:v>142.34762191664737</c:v>
                </c:pt>
                <c:pt idx="132">
                  <c:v>147.20014896406778</c:v>
                </c:pt>
                <c:pt idx="133">
                  <c:v>147.48977531428062</c:v>
                </c:pt>
                <c:pt idx="134">
                  <c:v>147.46788463407356</c:v>
                </c:pt>
                <c:pt idx="135">
                  <c:v>147.46788463407356</c:v>
                </c:pt>
                <c:pt idx="136">
                  <c:v>146.08756356695497</c:v>
                </c:pt>
                <c:pt idx="137">
                  <c:v>144.79597923483277</c:v>
                </c:pt>
                <c:pt idx="138">
                  <c:v>145.16637191525112</c:v>
                </c:pt>
                <c:pt idx="139">
                  <c:v>144.73785537398101</c:v>
                </c:pt>
                <c:pt idx="140">
                  <c:v>142.98766716653893</c:v>
                </c:pt>
                <c:pt idx="141">
                  <c:v>142.52552035130739</c:v>
                </c:pt>
                <c:pt idx="142">
                  <c:v>142.68761307134571</c:v>
                </c:pt>
                <c:pt idx="143">
                  <c:v>142.68761307134571</c:v>
                </c:pt>
                <c:pt idx="144">
                  <c:v>141.00301389326813</c:v>
                </c:pt>
                <c:pt idx="145">
                  <c:v>136.98437242061928</c:v>
                </c:pt>
                <c:pt idx="146">
                  <c:v>133.34878902443546</c:v>
                </c:pt>
                <c:pt idx="147">
                  <c:v>133.37165928008653</c:v>
                </c:pt>
                <c:pt idx="148">
                  <c:v>136.07054504237516</c:v>
                </c:pt>
                <c:pt idx="149">
                  <c:v>140.11677206574748</c:v>
                </c:pt>
                <c:pt idx="150">
                  <c:v>140.27404795640965</c:v>
                </c:pt>
                <c:pt idx="151">
                  <c:v>140.27404795640965</c:v>
                </c:pt>
                <c:pt idx="152">
                  <c:v>140.155735485707</c:v>
                </c:pt>
                <c:pt idx="153">
                  <c:v>137.15730086450336</c:v>
                </c:pt>
                <c:pt idx="154">
                  <c:v>137.15730086450336</c:v>
                </c:pt>
                <c:pt idx="155">
                  <c:v>141.00923022485182</c:v>
                </c:pt>
                <c:pt idx="156">
                  <c:v>144.10662204141502</c:v>
                </c:pt>
                <c:pt idx="157">
                  <c:v>144.10662204141502</c:v>
                </c:pt>
                <c:pt idx="158">
                  <c:v>145.73947682088965</c:v>
                </c:pt>
                <c:pt idx="159">
                  <c:v>142.83237853857099</c:v>
                </c:pt>
                <c:pt idx="160">
                  <c:v>142.83237853857099</c:v>
                </c:pt>
                <c:pt idx="161">
                  <c:v>142.83237853857099</c:v>
                </c:pt>
                <c:pt idx="162">
                  <c:v>141.45942078603616</c:v>
                </c:pt>
                <c:pt idx="163">
                  <c:v>141.55086765439401</c:v>
                </c:pt>
                <c:pt idx="164">
                  <c:v>139.16358724564992</c:v>
                </c:pt>
                <c:pt idx="165">
                  <c:v>141.24386992785648</c:v>
                </c:pt>
                <c:pt idx="166">
                  <c:v>141.48942478920415</c:v>
                </c:pt>
                <c:pt idx="167">
                  <c:v>141.48942478920415</c:v>
                </c:pt>
                <c:pt idx="168">
                  <c:v>141.71657357102893</c:v>
                </c:pt>
                <c:pt idx="169">
                  <c:v>143.58855108752911</c:v>
                </c:pt>
                <c:pt idx="170">
                  <c:v>146.68621761442776</c:v>
                </c:pt>
                <c:pt idx="171">
                  <c:v>146.75469071419806</c:v>
                </c:pt>
                <c:pt idx="172">
                  <c:v>149.2936764316689</c:v>
                </c:pt>
                <c:pt idx="173">
                  <c:v>151.9849054633481</c:v>
                </c:pt>
                <c:pt idx="174">
                  <c:v>148.81935122280646</c:v>
                </c:pt>
                <c:pt idx="175">
                  <c:v>152.53571539321527</c:v>
                </c:pt>
                <c:pt idx="176">
                  <c:v>158.61869564877748</c:v>
                </c:pt>
                <c:pt idx="177">
                  <c:v>158.61869564877748</c:v>
                </c:pt>
                <c:pt idx="178">
                  <c:v>158.61869564877748</c:v>
                </c:pt>
                <c:pt idx="179">
                  <c:v>159.67126728629887</c:v>
                </c:pt>
                <c:pt idx="180">
                  <c:v>159.62947261020946</c:v>
                </c:pt>
                <c:pt idx="181">
                  <c:v>159.67127660109338</c:v>
                </c:pt>
                <c:pt idx="182">
                  <c:v>156.10067573765676</c:v>
                </c:pt>
                <c:pt idx="183">
                  <c:v>154.34578572028585</c:v>
                </c:pt>
                <c:pt idx="184">
                  <c:v>152.48408332007506</c:v>
                </c:pt>
                <c:pt idx="185">
                  <c:v>152.48408332007506</c:v>
                </c:pt>
                <c:pt idx="186">
                  <c:v>152.48408332007506</c:v>
                </c:pt>
                <c:pt idx="187">
                  <c:v>148.60286290362114</c:v>
                </c:pt>
                <c:pt idx="188">
                  <c:v>146.76033998483834</c:v>
                </c:pt>
                <c:pt idx="189">
                  <c:v>146.73711998300752</c:v>
                </c:pt>
                <c:pt idx="190">
                  <c:v>147.36804394872337</c:v>
                </c:pt>
                <c:pt idx="191">
                  <c:v>148.05565152846779</c:v>
                </c:pt>
                <c:pt idx="192">
                  <c:v>152.32882412807521</c:v>
                </c:pt>
                <c:pt idx="193">
                  <c:v>154.15530999962016</c:v>
                </c:pt>
                <c:pt idx="194">
                  <c:v>154.02879894210264</c:v>
                </c:pt>
                <c:pt idx="195">
                  <c:v>159.74508852401584</c:v>
                </c:pt>
                <c:pt idx="196">
                  <c:v>157.09446913479502</c:v>
                </c:pt>
                <c:pt idx="197">
                  <c:v>157.04768973472528</c:v>
                </c:pt>
                <c:pt idx="198">
                  <c:v>154.19592493872639</c:v>
                </c:pt>
                <c:pt idx="199">
                  <c:v>152.92051711701478</c:v>
                </c:pt>
                <c:pt idx="200">
                  <c:v>153.44265152822382</c:v>
                </c:pt>
                <c:pt idx="201">
                  <c:v>156.70503783638458</c:v>
                </c:pt>
                <c:pt idx="202">
                  <c:v>164.14992699144162</c:v>
                </c:pt>
                <c:pt idx="203">
                  <c:v>169.29587628958126</c:v>
                </c:pt>
                <c:pt idx="204">
                  <c:v>169.17813409129528</c:v>
                </c:pt>
                <c:pt idx="205">
                  <c:v>174.8315427224712</c:v>
                </c:pt>
                <c:pt idx="206">
                  <c:v>181.48934115138258</c:v>
                </c:pt>
                <c:pt idx="207">
                  <c:v>181.46660046574016</c:v>
                </c:pt>
                <c:pt idx="208">
                  <c:v>184.65008775558056</c:v>
                </c:pt>
                <c:pt idx="209">
                  <c:v>187.38265893480502</c:v>
                </c:pt>
                <c:pt idx="210">
                  <c:v>185.08774501728865</c:v>
                </c:pt>
                <c:pt idx="211">
                  <c:v>182.18296477940947</c:v>
                </c:pt>
                <c:pt idx="212">
                  <c:v>184.75107385624489</c:v>
                </c:pt>
                <c:pt idx="213">
                  <c:v>188.17097438900001</c:v>
                </c:pt>
                <c:pt idx="214">
                  <c:v>197.34938794948792</c:v>
                </c:pt>
                <c:pt idx="215">
                  <c:v>206.39395074448603</c:v>
                </c:pt>
                <c:pt idx="216">
                  <c:v>209.40204056109911</c:v>
                </c:pt>
                <c:pt idx="217">
                  <c:v>209.53863112422226</c:v>
                </c:pt>
                <c:pt idx="218">
                  <c:v>230.87614621953412</c:v>
                </c:pt>
                <c:pt idx="219">
                  <c:v>259.90822402286983</c:v>
                </c:pt>
                <c:pt idx="220">
                  <c:v>272.01790850310454</c:v>
                </c:pt>
                <c:pt idx="221">
                  <c:v>267.95685754749104</c:v>
                </c:pt>
                <c:pt idx="222">
                  <c:v>262.01427014806433</c:v>
                </c:pt>
                <c:pt idx="223">
                  <c:v>253.06114359768793</c:v>
                </c:pt>
                <c:pt idx="224">
                  <c:v>249.29589593385785</c:v>
                </c:pt>
                <c:pt idx="225">
                  <c:v>255.82876047346542</c:v>
                </c:pt>
                <c:pt idx="226">
                  <c:v>255.82330157774206</c:v>
                </c:pt>
                <c:pt idx="227">
                  <c:v>249.08978067328604</c:v>
                </c:pt>
                <c:pt idx="228">
                  <c:v>246.10576328395931</c:v>
                </c:pt>
                <c:pt idx="229">
                  <c:v>240.22968045773933</c:v>
                </c:pt>
                <c:pt idx="230">
                  <c:v>240.05712003955821</c:v>
                </c:pt>
                <c:pt idx="231">
                  <c:v>229.19775236879781</c:v>
                </c:pt>
                <c:pt idx="232">
                  <c:v>217.45011349338421</c:v>
                </c:pt>
                <c:pt idx="233">
                  <c:v>208.46552893390839</c:v>
                </c:pt>
                <c:pt idx="234">
                  <c:v>206.92413957627932</c:v>
                </c:pt>
                <c:pt idx="235">
                  <c:v>208.55587170993743</c:v>
                </c:pt>
                <c:pt idx="236">
                  <c:v>201.96884273637616</c:v>
                </c:pt>
                <c:pt idx="237">
                  <c:v>201.7814019796985</c:v>
                </c:pt>
                <c:pt idx="238">
                  <c:v>201.72836822785456</c:v>
                </c:pt>
                <c:pt idx="239">
                  <c:v>199.43748518110098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5A-4E08-8937-E5F509614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655552"/>
        <c:axId val="1"/>
      </c:lineChart>
      <c:dateAx>
        <c:axId val="131655552"/>
        <c:scaling>
          <c:orientation val="minMax"/>
          <c:max val="45261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Index  2004-2006=100</a:t>
                </a:r>
              </a:p>
            </c:rich>
          </c:tx>
          <c:layout>
            <c:manualLayout>
              <c:xMode val="edge"/>
              <c:yMode val="edge"/>
              <c:x val="0.75629156896815308"/>
              <c:y val="3.1974306320518224E-2"/>
            </c:manualLayout>
          </c:layout>
          <c:overlay val="0"/>
        </c:title>
        <c:numFmt formatCode="[$-813]mmm/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Offset val="100"/>
        <c:baseTimeUnit val="months"/>
        <c:majorUnit val="1"/>
        <c:majorTimeUnit val="years"/>
      </c:dateAx>
      <c:valAx>
        <c:axId val="1"/>
        <c:scaling>
          <c:orientation val="minMax"/>
          <c:max val="270"/>
          <c:min val="7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31655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607707476353747"/>
          <c:y val="0.92918916223554959"/>
          <c:w val="0.712745307237314"/>
          <c:h val="4.835924006908465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5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37191185796388E-2"/>
          <c:y val="0.12195539883606034"/>
          <c:w val="0.93273393151437467"/>
          <c:h val="0.70274262788630271"/>
        </c:manualLayout>
      </c:layout>
      <c:lineChart>
        <c:grouping val="standard"/>
        <c:varyColors val="0"/>
        <c:ser>
          <c:idx val="0"/>
          <c:order val="0"/>
          <c:tx>
            <c:strRef>
              <c:f>'Gesloten bedrijf gegevens'!$Q$3</c:f>
              <c:strCache>
                <c:ptCount val="1"/>
                <c:pt idx="0">
                  <c:v>Vereenvoudigde ratio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'Gesloten bedrijf gegevens'!$B$5:$B$250</c:f>
              <c:numCache>
                <c:formatCode>mm</c:formatCode>
                <c:ptCount val="246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  <c:pt idx="190">
                  <c:v>43770</c:v>
                </c:pt>
                <c:pt idx="191">
                  <c:v>43800</c:v>
                </c:pt>
                <c:pt idx="192">
                  <c:v>43831</c:v>
                </c:pt>
                <c:pt idx="193">
                  <c:v>43862</c:v>
                </c:pt>
                <c:pt idx="194">
                  <c:v>43891</c:v>
                </c:pt>
                <c:pt idx="195">
                  <c:v>43922</c:v>
                </c:pt>
                <c:pt idx="196">
                  <c:v>43952</c:v>
                </c:pt>
                <c:pt idx="197">
                  <c:v>43983</c:v>
                </c:pt>
                <c:pt idx="198">
                  <c:v>44013</c:v>
                </c:pt>
                <c:pt idx="199">
                  <c:v>44044</c:v>
                </c:pt>
                <c:pt idx="200">
                  <c:v>44075</c:v>
                </c:pt>
                <c:pt idx="201">
                  <c:v>44105</c:v>
                </c:pt>
                <c:pt idx="202">
                  <c:v>44136</c:v>
                </c:pt>
                <c:pt idx="203">
                  <c:v>44166</c:v>
                </c:pt>
                <c:pt idx="204">
                  <c:v>44197</c:v>
                </c:pt>
                <c:pt idx="205">
                  <c:v>44228</c:v>
                </c:pt>
                <c:pt idx="206">
                  <c:v>44256</c:v>
                </c:pt>
                <c:pt idx="207">
                  <c:v>44287</c:v>
                </c:pt>
                <c:pt idx="208">
                  <c:v>44317</c:v>
                </c:pt>
                <c:pt idx="209">
                  <c:v>44348</c:v>
                </c:pt>
                <c:pt idx="210">
                  <c:v>44378</c:v>
                </c:pt>
                <c:pt idx="211">
                  <c:v>44409</c:v>
                </c:pt>
                <c:pt idx="212">
                  <c:v>44440</c:v>
                </c:pt>
                <c:pt idx="213">
                  <c:v>44470</c:v>
                </c:pt>
                <c:pt idx="214">
                  <c:v>44501</c:v>
                </c:pt>
                <c:pt idx="215">
                  <c:v>44531</c:v>
                </c:pt>
                <c:pt idx="216">
                  <c:v>44562</c:v>
                </c:pt>
                <c:pt idx="217">
                  <c:v>44593</c:v>
                </c:pt>
                <c:pt idx="218">
                  <c:v>44621</c:v>
                </c:pt>
                <c:pt idx="219">
                  <c:v>44652</c:v>
                </c:pt>
                <c:pt idx="220">
                  <c:v>44682</c:v>
                </c:pt>
                <c:pt idx="221">
                  <c:v>44713</c:v>
                </c:pt>
                <c:pt idx="222">
                  <c:v>44743</c:v>
                </c:pt>
                <c:pt idx="223">
                  <c:v>44774</c:v>
                </c:pt>
                <c:pt idx="224">
                  <c:v>44805</c:v>
                </c:pt>
                <c:pt idx="225">
                  <c:v>44835</c:v>
                </c:pt>
                <c:pt idx="226">
                  <c:v>44866</c:v>
                </c:pt>
                <c:pt idx="227">
                  <c:v>44896</c:v>
                </c:pt>
                <c:pt idx="228">
                  <c:v>44927</c:v>
                </c:pt>
                <c:pt idx="229">
                  <c:v>44958</c:v>
                </c:pt>
                <c:pt idx="230">
                  <c:v>44986</c:v>
                </c:pt>
                <c:pt idx="231">
                  <c:v>45017</c:v>
                </c:pt>
                <c:pt idx="232">
                  <c:v>45047</c:v>
                </c:pt>
                <c:pt idx="233">
                  <c:v>45078</c:v>
                </c:pt>
                <c:pt idx="234">
                  <c:v>45108</c:v>
                </c:pt>
                <c:pt idx="235">
                  <c:v>45139</c:v>
                </c:pt>
                <c:pt idx="236">
                  <c:v>45170</c:v>
                </c:pt>
                <c:pt idx="237">
                  <c:v>45200</c:v>
                </c:pt>
                <c:pt idx="238">
                  <c:v>45231</c:v>
                </c:pt>
                <c:pt idx="239">
                  <c:v>45261</c:v>
                </c:pt>
              </c:numCache>
            </c:numRef>
          </c:cat>
          <c:val>
            <c:numRef>
              <c:f>'Gesloten bedrijf gegevens'!$R$5:$R$250</c:f>
              <c:numCache>
                <c:formatCode>0.0</c:formatCode>
                <c:ptCount val="246"/>
                <c:pt idx="0">
                  <c:v>74.766623808028925</c:v>
                </c:pt>
                <c:pt idx="1">
                  <c:v>81.779311473033573</c:v>
                </c:pt>
                <c:pt idx="2">
                  <c:v>89.839989396401521</c:v>
                </c:pt>
                <c:pt idx="3">
                  <c:v>86.400707760475512</c:v>
                </c:pt>
                <c:pt idx="4">
                  <c:v>83.342401078994385</c:v>
                </c:pt>
                <c:pt idx="5">
                  <c:v>95.704714651039481</c:v>
                </c:pt>
                <c:pt idx="6">
                  <c:v>99.906681610371749</c:v>
                </c:pt>
                <c:pt idx="7">
                  <c:v>98.986097459172143</c:v>
                </c:pt>
                <c:pt idx="8">
                  <c:v>107.2979610057204</c:v>
                </c:pt>
                <c:pt idx="9">
                  <c:v>103.42079548883748</c:v>
                </c:pt>
                <c:pt idx="10">
                  <c:v>102.71611345238378</c:v>
                </c:pt>
                <c:pt idx="11">
                  <c:v>106.66523341369145</c:v>
                </c:pt>
                <c:pt idx="12">
                  <c:v>101.68555771207768</c:v>
                </c:pt>
                <c:pt idx="13">
                  <c:v>106.58769802204473</c:v>
                </c:pt>
                <c:pt idx="14">
                  <c:v>104.75642152693183</c:v>
                </c:pt>
                <c:pt idx="15">
                  <c:v>98.43005158385445</c:v>
                </c:pt>
                <c:pt idx="16">
                  <c:v>102.8329994381201</c:v>
                </c:pt>
                <c:pt idx="17">
                  <c:v>107.0845751443461</c:v>
                </c:pt>
                <c:pt idx="18">
                  <c:v>105.65522985363458</c:v>
                </c:pt>
                <c:pt idx="19">
                  <c:v>106.35107684293675</c:v>
                </c:pt>
                <c:pt idx="20">
                  <c:v>103.00014766812133</c:v>
                </c:pt>
                <c:pt idx="21">
                  <c:v>99.346015631536105</c:v>
                </c:pt>
                <c:pt idx="22">
                  <c:v>99.76026850016612</c:v>
                </c:pt>
                <c:pt idx="23">
                  <c:v>104.01488202576164</c:v>
                </c:pt>
                <c:pt idx="24">
                  <c:v>96.888387364934772</c:v>
                </c:pt>
                <c:pt idx="25">
                  <c:v>98.118791968762579</c:v>
                </c:pt>
                <c:pt idx="26">
                  <c:v>102.13502075575182</c:v>
                </c:pt>
                <c:pt idx="27">
                  <c:v>103.68310646112948</c:v>
                </c:pt>
                <c:pt idx="28">
                  <c:v>101.97950343921936</c:v>
                </c:pt>
                <c:pt idx="29">
                  <c:v>112.42918367880937</c:v>
                </c:pt>
                <c:pt idx="30">
                  <c:v>110.88905787499004</c:v>
                </c:pt>
                <c:pt idx="31">
                  <c:v>117.00225722629281</c:v>
                </c:pt>
                <c:pt idx="32">
                  <c:v>108.64578276808258</c:v>
                </c:pt>
                <c:pt idx="33">
                  <c:v>98.473594865805694</c:v>
                </c:pt>
                <c:pt idx="34">
                  <c:v>91.31491898988719</c:v>
                </c:pt>
                <c:pt idx="35">
                  <c:v>88.108840058652021</c:v>
                </c:pt>
                <c:pt idx="36">
                  <c:v>80.915206036626202</c:v>
                </c:pt>
                <c:pt idx="37">
                  <c:v>82.680065446524466</c:v>
                </c:pt>
                <c:pt idx="38">
                  <c:v>77.273532410814383</c:v>
                </c:pt>
                <c:pt idx="39">
                  <c:v>78.043154077570676</c:v>
                </c:pt>
                <c:pt idx="40">
                  <c:v>80.039701625574253</c:v>
                </c:pt>
                <c:pt idx="41">
                  <c:v>83.100419399776726</c:v>
                </c:pt>
                <c:pt idx="42">
                  <c:v>83.355811397808552</c:v>
                </c:pt>
                <c:pt idx="43">
                  <c:v>76.840996980264762</c:v>
                </c:pt>
                <c:pt idx="44">
                  <c:v>73.636648583305657</c:v>
                </c:pt>
                <c:pt idx="45">
                  <c:v>65.048643160513009</c:v>
                </c:pt>
                <c:pt idx="46">
                  <c:v>61.641450563008995</c:v>
                </c:pt>
                <c:pt idx="47">
                  <c:v>62.304218321145285</c:v>
                </c:pt>
                <c:pt idx="48">
                  <c:v>60.464146259612107</c:v>
                </c:pt>
                <c:pt idx="49">
                  <c:v>61.012040351745291</c:v>
                </c:pt>
                <c:pt idx="50">
                  <c:v>65.491376480941526</c:v>
                </c:pt>
                <c:pt idx="51">
                  <c:v>63.739910007229625</c:v>
                </c:pt>
                <c:pt idx="52">
                  <c:v>70.199771997291123</c:v>
                </c:pt>
                <c:pt idx="53">
                  <c:v>75.978076827002724</c:v>
                </c:pt>
                <c:pt idx="54">
                  <c:v>77.211708998534363</c:v>
                </c:pt>
                <c:pt idx="55">
                  <c:v>80.882652459695819</c:v>
                </c:pt>
                <c:pt idx="56">
                  <c:v>82.883754357009181</c:v>
                </c:pt>
                <c:pt idx="57">
                  <c:v>82.30716205565642</c:v>
                </c:pt>
                <c:pt idx="58">
                  <c:v>77.006455992620204</c:v>
                </c:pt>
                <c:pt idx="59">
                  <c:v>78.8945414428281</c:v>
                </c:pt>
                <c:pt idx="60">
                  <c:v>78.493679254183249</c:v>
                </c:pt>
                <c:pt idx="61">
                  <c:v>77.379077916774435</c:v>
                </c:pt>
                <c:pt idx="62">
                  <c:v>79.063832712989083</c:v>
                </c:pt>
                <c:pt idx="63">
                  <c:v>84.854662584388763</c:v>
                </c:pt>
                <c:pt idx="64">
                  <c:v>86.611342117249805</c:v>
                </c:pt>
                <c:pt idx="65">
                  <c:v>86.532917950415097</c:v>
                </c:pt>
                <c:pt idx="66">
                  <c:v>88.483209737572295</c:v>
                </c:pt>
                <c:pt idx="67">
                  <c:v>92.871219271432608</c:v>
                </c:pt>
                <c:pt idx="68">
                  <c:v>91.446764766411263</c:v>
                </c:pt>
                <c:pt idx="69">
                  <c:v>85.110172170459748</c:v>
                </c:pt>
                <c:pt idx="70">
                  <c:v>83.973510834046564</c:v>
                </c:pt>
                <c:pt idx="71">
                  <c:v>81.550464993960887</c:v>
                </c:pt>
                <c:pt idx="72">
                  <c:v>81.083378788097605</c:v>
                </c:pt>
                <c:pt idx="73">
                  <c:v>84.626544027288801</c:v>
                </c:pt>
                <c:pt idx="74">
                  <c:v>82.479712253235249</c:v>
                </c:pt>
                <c:pt idx="75">
                  <c:v>83.677383458766499</c:v>
                </c:pt>
                <c:pt idx="76">
                  <c:v>87.44191682585209</c:v>
                </c:pt>
                <c:pt idx="77">
                  <c:v>92.541377953724918</c:v>
                </c:pt>
                <c:pt idx="78">
                  <c:v>86.679165925771542</c:v>
                </c:pt>
                <c:pt idx="79">
                  <c:v>80.907371528625191</c:v>
                </c:pt>
                <c:pt idx="80">
                  <c:v>73.317193924863332</c:v>
                </c:pt>
                <c:pt idx="81">
                  <c:v>68.172604030523345</c:v>
                </c:pt>
                <c:pt idx="82">
                  <c:v>68.808022946648634</c:v>
                </c:pt>
                <c:pt idx="83">
                  <c:v>69.342788299821791</c:v>
                </c:pt>
                <c:pt idx="84">
                  <c:v>62.024112321084566</c:v>
                </c:pt>
                <c:pt idx="85">
                  <c:v>61.291087155022261</c:v>
                </c:pt>
                <c:pt idx="86">
                  <c:v>63.678304823316999</c:v>
                </c:pt>
                <c:pt idx="87">
                  <c:v>68.927182073105214</c:v>
                </c:pt>
                <c:pt idx="88">
                  <c:v>70.196924835192135</c:v>
                </c:pt>
                <c:pt idx="89">
                  <c:v>68.850052707935149</c:v>
                </c:pt>
                <c:pt idx="90">
                  <c:v>70.459032027216679</c:v>
                </c:pt>
                <c:pt idx="91">
                  <c:v>69.298687645673922</c:v>
                </c:pt>
                <c:pt idx="92">
                  <c:v>69.471185575444366</c:v>
                </c:pt>
                <c:pt idx="93">
                  <c:v>72.241080559515638</c:v>
                </c:pt>
                <c:pt idx="94">
                  <c:v>77.401862520510846</c:v>
                </c:pt>
                <c:pt idx="95">
                  <c:v>78.488881476112311</c:v>
                </c:pt>
                <c:pt idx="96">
                  <c:v>72.752049486314533</c:v>
                </c:pt>
                <c:pt idx="97">
                  <c:v>74.642043927864592</c:v>
                </c:pt>
                <c:pt idx="98">
                  <c:v>74.746074485588593</c:v>
                </c:pt>
                <c:pt idx="99">
                  <c:v>73.82849059034136</c:v>
                </c:pt>
                <c:pt idx="100">
                  <c:v>69.201000949676455</c:v>
                </c:pt>
                <c:pt idx="101">
                  <c:v>69.182779108773644</c:v>
                </c:pt>
                <c:pt idx="102">
                  <c:v>66.833724839205033</c:v>
                </c:pt>
                <c:pt idx="103">
                  <c:v>69.950615538872739</c:v>
                </c:pt>
                <c:pt idx="104">
                  <c:v>73.124302905090971</c:v>
                </c:pt>
                <c:pt idx="105">
                  <c:v>72.397534239109859</c:v>
                </c:pt>
                <c:pt idx="106">
                  <c:v>68.078879926303429</c:v>
                </c:pt>
                <c:pt idx="107">
                  <c:v>62.876417787231766</c:v>
                </c:pt>
                <c:pt idx="108">
                  <c:v>61.646487351311706</c:v>
                </c:pt>
                <c:pt idx="109">
                  <c:v>62.650400060669689</c:v>
                </c:pt>
                <c:pt idx="110">
                  <c:v>63.790620543747004</c:v>
                </c:pt>
                <c:pt idx="111">
                  <c:v>64.311186607904247</c:v>
                </c:pt>
                <c:pt idx="112">
                  <c:v>61.098885054422482</c:v>
                </c:pt>
                <c:pt idx="113">
                  <c:v>64.58292965736085</c:v>
                </c:pt>
                <c:pt idx="114">
                  <c:v>70.765920497490939</c:v>
                </c:pt>
                <c:pt idx="115">
                  <c:v>78.676683553990728</c:v>
                </c:pt>
                <c:pt idx="116">
                  <c:v>80.995183983153694</c:v>
                </c:pt>
                <c:pt idx="117">
                  <c:v>77.54762332352206</c:v>
                </c:pt>
                <c:pt idx="118">
                  <c:v>72.42684142499985</c:v>
                </c:pt>
                <c:pt idx="119">
                  <c:v>70.402769753644534</c:v>
                </c:pt>
                <c:pt idx="120">
                  <c:v>67.05540059155858</c:v>
                </c:pt>
                <c:pt idx="121">
                  <c:v>67.22848821443776</c:v>
                </c:pt>
                <c:pt idx="122">
                  <c:v>66.61345135730835</c:v>
                </c:pt>
                <c:pt idx="123">
                  <c:v>68.806173272112844</c:v>
                </c:pt>
                <c:pt idx="124">
                  <c:v>68.342707715929805</c:v>
                </c:pt>
                <c:pt idx="125">
                  <c:v>76.890292732331318</c:v>
                </c:pt>
                <c:pt idx="126">
                  <c:v>79.191867521267625</c:v>
                </c:pt>
                <c:pt idx="127">
                  <c:v>78.665922433670744</c:v>
                </c:pt>
                <c:pt idx="128">
                  <c:v>77.706811572338808</c:v>
                </c:pt>
                <c:pt idx="129">
                  <c:v>70.768385491368761</c:v>
                </c:pt>
                <c:pt idx="130">
                  <c:v>69.584891450784184</c:v>
                </c:pt>
                <c:pt idx="131">
                  <c:v>63.587263683518728</c:v>
                </c:pt>
                <c:pt idx="132">
                  <c:v>60.786091694481001</c:v>
                </c:pt>
                <c:pt idx="133">
                  <c:v>62.515932829299651</c:v>
                </c:pt>
                <c:pt idx="134">
                  <c:v>66.968061639665663</c:v>
                </c:pt>
                <c:pt idx="135">
                  <c:v>67.369410745333965</c:v>
                </c:pt>
                <c:pt idx="136">
                  <c:v>67.069307243355937</c:v>
                </c:pt>
                <c:pt idx="137">
                  <c:v>69.072713973158969</c:v>
                </c:pt>
                <c:pt idx="138">
                  <c:v>65.325146677266915</c:v>
                </c:pt>
                <c:pt idx="139">
                  <c:v>65.393585959830205</c:v>
                </c:pt>
                <c:pt idx="140">
                  <c:v>70.600353763813942</c:v>
                </c:pt>
                <c:pt idx="141">
                  <c:v>68.742525745910299</c:v>
                </c:pt>
                <c:pt idx="142">
                  <c:v>63.20807519634478</c:v>
                </c:pt>
                <c:pt idx="143">
                  <c:v>60.247436168285958</c:v>
                </c:pt>
                <c:pt idx="144">
                  <c:v>62.848553456135313</c:v>
                </c:pt>
                <c:pt idx="145">
                  <c:v>63.760902506594178</c:v>
                </c:pt>
                <c:pt idx="146">
                  <c:v>65.804605875740393</c:v>
                </c:pt>
                <c:pt idx="147">
                  <c:v>65.524077115563244</c:v>
                </c:pt>
                <c:pt idx="148">
                  <c:v>68.88557609167195</c:v>
                </c:pt>
                <c:pt idx="149">
                  <c:v>74.873847504809035</c:v>
                </c:pt>
                <c:pt idx="150">
                  <c:v>80.951480902980336</c:v>
                </c:pt>
                <c:pt idx="151">
                  <c:v>81.962273089071331</c:v>
                </c:pt>
                <c:pt idx="152">
                  <c:v>80.731929731376852</c:v>
                </c:pt>
                <c:pt idx="153">
                  <c:v>79.703438131698888</c:v>
                </c:pt>
                <c:pt idx="154">
                  <c:v>76.359992147825167</c:v>
                </c:pt>
                <c:pt idx="155">
                  <c:v>76.267307833331074</c:v>
                </c:pt>
                <c:pt idx="156">
                  <c:v>71.349587613757819</c:v>
                </c:pt>
                <c:pt idx="157">
                  <c:v>71.112204757745886</c:v>
                </c:pt>
                <c:pt idx="158">
                  <c:v>71.40027062997693</c:v>
                </c:pt>
                <c:pt idx="159">
                  <c:v>81.124681639875462</c:v>
                </c:pt>
                <c:pt idx="160">
                  <c:v>84.93209400906467</c:v>
                </c:pt>
                <c:pt idx="161">
                  <c:v>86.136070038764103</c:v>
                </c:pt>
                <c:pt idx="162">
                  <c:v>83.579990376642883</c:v>
                </c:pt>
                <c:pt idx="163">
                  <c:v>80.63249961983685</c:v>
                </c:pt>
                <c:pt idx="164">
                  <c:v>80.879646983631218</c:v>
                </c:pt>
                <c:pt idx="165">
                  <c:v>71.066314571808888</c:v>
                </c:pt>
                <c:pt idx="166">
                  <c:v>66.958284745000981</c:v>
                </c:pt>
                <c:pt idx="167">
                  <c:v>65.961131016876934</c:v>
                </c:pt>
                <c:pt idx="168">
                  <c:v>62.43815862579735</c:v>
                </c:pt>
                <c:pt idx="169">
                  <c:v>63.438628766041816</c:v>
                </c:pt>
                <c:pt idx="170">
                  <c:v>67.718644152104318</c:v>
                </c:pt>
                <c:pt idx="171">
                  <c:v>64.465235092562395</c:v>
                </c:pt>
                <c:pt idx="172">
                  <c:v>61.923487394328411</c:v>
                </c:pt>
                <c:pt idx="173">
                  <c:v>62.617885043792533</c:v>
                </c:pt>
                <c:pt idx="174">
                  <c:v>63.611873095572136</c:v>
                </c:pt>
                <c:pt idx="175">
                  <c:v>64.824986450346003</c:v>
                </c:pt>
                <c:pt idx="176">
                  <c:v>59.630685927020501</c:v>
                </c:pt>
                <c:pt idx="177">
                  <c:v>51.752515464579062</c:v>
                </c:pt>
                <c:pt idx="178">
                  <c:v>51.563663198388532</c:v>
                </c:pt>
                <c:pt idx="179">
                  <c:v>52.035556536630104</c:v>
                </c:pt>
                <c:pt idx="180">
                  <c:v>51.636799804403147</c:v>
                </c:pt>
                <c:pt idx="181">
                  <c:v>52.048292269593034</c:v>
                </c:pt>
                <c:pt idx="182">
                  <c:v>57.448753038414438</c:v>
                </c:pt>
                <c:pt idx="183">
                  <c:v>71.717519786065424</c:v>
                </c:pt>
                <c:pt idx="184">
                  <c:v>75.282555309272794</c:v>
                </c:pt>
                <c:pt idx="185">
                  <c:v>76.973238074510832</c:v>
                </c:pt>
                <c:pt idx="186">
                  <c:v>74.720126198300633</c:v>
                </c:pt>
                <c:pt idx="187">
                  <c:v>79.955449795056069</c:v>
                </c:pt>
                <c:pt idx="188">
                  <c:v>81.548917487007387</c:v>
                </c:pt>
                <c:pt idx="189">
                  <c:v>81.44210790140076</c:v>
                </c:pt>
                <c:pt idx="190">
                  <c:v>83.629287179618856</c:v>
                </c:pt>
                <c:pt idx="191">
                  <c:v>89.635390909395127</c:v>
                </c:pt>
                <c:pt idx="192">
                  <c:v>80.097343026756747</c:v>
                </c:pt>
                <c:pt idx="193">
                  <c:v>80.295051217929213</c:v>
                </c:pt>
                <c:pt idx="194">
                  <c:v>83.926465504075807</c:v>
                </c:pt>
                <c:pt idx="195">
                  <c:v>73.621063566060243</c:v>
                </c:pt>
                <c:pt idx="196">
                  <c:v>63.928786549866722</c:v>
                </c:pt>
                <c:pt idx="197">
                  <c:v>67.551899856211406</c:v>
                </c:pt>
                <c:pt idx="198">
                  <c:v>61.436036894792565</c:v>
                </c:pt>
                <c:pt idx="199">
                  <c:v>60.25532108226669</c:v>
                </c:pt>
                <c:pt idx="200">
                  <c:v>59.578134476294643</c:v>
                </c:pt>
                <c:pt idx="201">
                  <c:v>53.250622429389558</c:v>
                </c:pt>
                <c:pt idx="202">
                  <c:v>48.073370572597298</c:v>
                </c:pt>
                <c:pt idx="203">
                  <c:v>41.265425770674376</c:v>
                </c:pt>
                <c:pt idx="204">
                  <c:v>48.869897290462667</c:v>
                </c:pt>
                <c:pt idx="205">
                  <c:v>49.591069999062789</c:v>
                </c:pt>
                <c:pt idx="206">
                  <c:v>58.565968394025248</c:v>
                </c:pt>
                <c:pt idx="207">
                  <c:v>59.991317598611793</c:v>
                </c:pt>
                <c:pt idx="208">
                  <c:v>57.231598469563259</c:v>
                </c:pt>
                <c:pt idx="209">
                  <c:v>59.457876814426633</c:v>
                </c:pt>
                <c:pt idx="210">
                  <c:v>56.014306150424012</c:v>
                </c:pt>
                <c:pt idx="211">
                  <c:v>55.086556522108268</c:v>
                </c:pt>
                <c:pt idx="212">
                  <c:v>51.294623718579416</c:v>
                </c:pt>
                <c:pt idx="213">
                  <c:v>47.304884990396864</c:v>
                </c:pt>
                <c:pt idx="214">
                  <c:v>44.803103848429721</c:v>
                </c:pt>
                <c:pt idx="215">
                  <c:v>43.170698692035465</c:v>
                </c:pt>
                <c:pt idx="216">
                  <c:v>42.246426354713591</c:v>
                </c:pt>
                <c:pt idx="217">
                  <c:v>41.914437053041247</c:v>
                </c:pt>
                <c:pt idx="218">
                  <c:v>53.182837462693819</c:v>
                </c:pt>
                <c:pt idx="219">
                  <c:v>52.342456509815406</c:v>
                </c:pt>
                <c:pt idx="220">
                  <c:v>48.633016817209459</c:v>
                </c:pt>
                <c:pt idx="221">
                  <c:v>49.168716027875497</c:v>
                </c:pt>
                <c:pt idx="222">
                  <c:v>51.707191804593464</c:v>
                </c:pt>
                <c:pt idx="223">
                  <c:v>56.927711314955346</c:v>
                </c:pt>
                <c:pt idx="224">
                  <c:v>61.068196845254178</c:v>
                </c:pt>
                <c:pt idx="225">
                  <c:v>56.388469433603348</c:v>
                </c:pt>
                <c:pt idx="226">
                  <c:v>53.976225048283411</c:v>
                </c:pt>
                <c:pt idx="227">
                  <c:v>58.486671578376793</c:v>
                </c:pt>
                <c:pt idx="228">
                  <c:v>58.717662537220185</c:v>
                </c:pt>
                <c:pt idx="229">
                  <c:v>64.910805293514201</c:v>
                </c:pt>
                <c:pt idx="230">
                  <c:v>70.162997598201272</c:v>
                </c:pt>
                <c:pt idx="231">
                  <c:v>74.991138094318913</c:v>
                </c:pt>
                <c:pt idx="232">
                  <c:v>79.672444014431647</c:v>
                </c:pt>
                <c:pt idx="233">
                  <c:v>86.926738288416018</c:v>
                </c:pt>
                <c:pt idx="234">
                  <c:v>89.317703041819357</c:v>
                </c:pt>
                <c:pt idx="235">
                  <c:v>85.509497286752421</c:v>
                </c:pt>
                <c:pt idx="236">
                  <c:v>82.816791966152081</c:v>
                </c:pt>
                <c:pt idx="237">
                  <c:v>79.089970605672548</c:v>
                </c:pt>
                <c:pt idx="238">
                  <c:v>77.34899814884875</c:v>
                </c:pt>
                <c:pt idx="239">
                  <c:v>78.685302992529344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D7-474D-8862-67A7D4FFED40}"/>
            </c:ext>
          </c:extLst>
        </c:ser>
        <c:ser>
          <c:idx val="1"/>
          <c:order val="1"/>
          <c:tx>
            <c:strRef>
              <c:f>'Gesloten bedrijf gegevens'!$S$3</c:f>
              <c:strCache>
                <c:ptCount val="1"/>
                <c:pt idx="0">
                  <c:v>Referentieratio (18m)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'Gesloten bedrijf gegevens'!$B$5:$B$250</c:f>
              <c:numCache>
                <c:formatCode>mm</c:formatCode>
                <c:ptCount val="246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  <c:pt idx="190">
                  <c:v>43770</c:v>
                </c:pt>
                <c:pt idx="191">
                  <c:v>43800</c:v>
                </c:pt>
                <c:pt idx="192">
                  <c:v>43831</c:v>
                </c:pt>
                <c:pt idx="193">
                  <c:v>43862</c:v>
                </c:pt>
                <c:pt idx="194">
                  <c:v>43891</c:v>
                </c:pt>
                <c:pt idx="195">
                  <c:v>43922</c:v>
                </c:pt>
                <c:pt idx="196">
                  <c:v>43952</c:v>
                </c:pt>
                <c:pt idx="197">
                  <c:v>43983</c:v>
                </c:pt>
                <c:pt idx="198">
                  <c:v>44013</c:v>
                </c:pt>
                <c:pt idx="199">
                  <c:v>44044</c:v>
                </c:pt>
                <c:pt idx="200">
                  <c:v>44075</c:v>
                </c:pt>
                <c:pt idx="201">
                  <c:v>44105</c:v>
                </c:pt>
                <c:pt idx="202">
                  <c:v>44136</c:v>
                </c:pt>
                <c:pt idx="203">
                  <c:v>44166</c:v>
                </c:pt>
                <c:pt idx="204">
                  <c:v>44197</c:v>
                </c:pt>
                <c:pt idx="205">
                  <c:v>44228</c:v>
                </c:pt>
                <c:pt idx="206">
                  <c:v>44256</c:v>
                </c:pt>
                <c:pt idx="207">
                  <c:v>44287</c:v>
                </c:pt>
                <c:pt idx="208">
                  <c:v>44317</c:v>
                </c:pt>
                <c:pt idx="209">
                  <c:v>44348</c:v>
                </c:pt>
                <c:pt idx="210">
                  <c:v>44378</c:v>
                </c:pt>
                <c:pt idx="211">
                  <c:v>44409</c:v>
                </c:pt>
                <c:pt idx="212">
                  <c:v>44440</c:v>
                </c:pt>
                <c:pt idx="213">
                  <c:v>44470</c:v>
                </c:pt>
                <c:pt idx="214">
                  <c:v>44501</c:v>
                </c:pt>
                <c:pt idx="215">
                  <c:v>44531</c:v>
                </c:pt>
                <c:pt idx="216">
                  <c:v>44562</c:v>
                </c:pt>
                <c:pt idx="217">
                  <c:v>44593</c:v>
                </c:pt>
                <c:pt idx="218">
                  <c:v>44621</c:v>
                </c:pt>
                <c:pt idx="219">
                  <c:v>44652</c:v>
                </c:pt>
                <c:pt idx="220">
                  <c:v>44682</c:v>
                </c:pt>
                <c:pt idx="221">
                  <c:v>44713</c:v>
                </c:pt>
                <c:pt idx="222">
                  <c:v>44743</c:v>
                </c:pt>
                <c:pt idx="223">
                  <c:v>44774</c:v>
                </c:pt>
                <c:pt idx="224">
                  <c:v>44805</c:v>
                </c:pt>
                <c:pt idx="225">
                  <c:v>44835</c:v>
                </c:pt>
                <c:pt idx="226">
                  <c:v>44866</c:v>
                </c:pt>
                <c:pt idx="227">
                  <c:v>44896</c:v>
                </c:pt>
                <c:pt idx="228">
                  <c:v>44927</c:v>
                </c:pt>
                <c:pt idx="229">
                  <c:v>44958</c:v>
                </c:pt>
                <c:pt idx="230">
                  <c:v>44986</c:v>
                </c:pt>
                <c:pt idx="231">
                  <c:v>45017</c:v>
                </c:pt>
                <c:pt idx="232">
                  <c:v>45047</c:v>
                </c:pt>
                <c:pt idx="233">
                  <c:v>45078</c:v>
                </c:pt>
                <c:pt idx="234">
                  <c:v>45108</c:v>
                </c:pt>
                <c:pt idx="235">
                  <c:v>45139</c:v>
                </c:pt>
                <c:pt idx="236">
                  <c:v>45170</c:v>
                </c:pt>
                <c:pt idx="237">
                  <c:v>45200</c:v>
                </c:pt>
                <c:pt idx="238">
                  <c:v>45231</c:v>
                </c:pt>
                <c:pt idx="239">
                  <c:v>45261</c:v>
                </c:pt>
              </c:numCache>
            </c:numRef>
          </c:cat>
          <c:val>
            <c:numRef>
              <c:f>'Gesloten bedrijf gegevens'!$S$5:$S$250</c:f>
              <c:numCache>
                <c:formatCode>General</c:formatCode>
                <c:ptCount val="246"/>
                <c:pt idx="17" formatCode="0.0">
                  <c:v>97.344663001418084</c:v>
                </c:pt>
                <c:pt idx="18" formatCode="0.0">
                  <c:v>99.060696670618412</c:v>
                </c:pt>
                <c:pt idx="19" formatCode="0.0">
                  <c:v>100.42579474672412</c:v>
                </c:pt>
                <c:pt idx="20" formatCode="0.0">
                  <c:v>101.15691465070856</c:v>
                </c:pt>
                <c:pt idx="21" formatCode="0.0">
                  <c:v>101.87609842132304</c:v>
                </c:pt>
                <c:pt idx="22" formatCode="0.0">
                  <c:v>102.78820216694368</c:v>
                </c:pt>
                <c:pt idx="23" formatCode="0.0">
                  <c:v>103.24987813220602</c:v>
                </c:pt>
                <c:pt idx="24" formatCode="0.0">
                  <c:v>103.08219511857062</c:v>
                </c:pt>
                <c:pt idx="25" formatCode="0.0">
                  <c:v>103.03401148021455</c:v>
                </c:pt>
                <c:pt idx="26" formatCode="0.0">
                  <c:v>102.74718146632739</c:v>
                </c:pt>
                <c:pt idx="27" formatCode="0.0">
                  <c:v>102.76175429812139</c:v>
                </c:pt>
                <c:pt idx="28" formatCode="0.0">
                  <c:v>102.72083151961226</c:v>
                </c:pt>
                <c:pt idx="29" formatCode="0.0">
                  <c:v>103.04105097878546</c:v>
                </c:pt>
                <c:pt idx="30" formatCode="0.0">
                  <c:v>103.55235654339172</c:v>
                </c:pt>
                <c:pt idx="31" formatCode="0.0">
                  <c:v>104.13094316584996</c:v>
                </c:pt>
                <c:pt idx="32" formatCode="0.0">
                  <c:v>104.34701879035832</c:v>
                </c:pt>
                <c:pt idx="33" formatCode="0.0">
                  <c:v>104.34943786157785</c:v>
                </c:pt>
                <c:pt idx="34" formatCode="0.0">
                  <c:v>103.70954450334268</c:v>
                </c:pt>
                <c:pt idx="35" formatCode="0.0">
                  <c:v>102.6553369985819</c:v>
                </c:pt>
                <c:pt idx="36" formatCode="0.0">
                  <c:v>101.28089123097033</c:v>
                </c:pt>
                <c:pt idx="37" formatCode="0.0">
                  <c:v>99.965835042280744</c:v>
                </c:pt>
                <c:pt idx="38" formatCode="0.0">
                  <c:v>98.53657863909703</c:v>
                </c:pt>
                <c:pt idx="39" formatCode="0.0">
                  <c:v>97.353086330543405</c:v>
                </c:pt>
                <c:pt idx="40" formatCode="0.0">
                  <c:v>96.257499281954964</c:v>
                </c:pt>
                <c:pt idx="41" formatCode="0.0">
                  <c:v>95.095584691622477</c:v>
                </c:pt>
                <c:pt idx="42" formatCode="0.0">
                  <c:v>94.343774915671005</c:v>
                </c:pt>
                <c:pt idx="43" formatCode="0.0">
                  <c:v>93.161675194087792</c:v>
                </c:pt>
                <c:pt idx="44" formatCode="0.0">
                  <c:v>91.578432295618569</c:v>
                </c:pt>
                <c:pt idx="45" formatCode="0.0">
                  <c:v>89.43207322336211</c:v>
                </c:pt>
                <c:pt idx="46" formatCode="0.0">
                  <c:v>87.191070285794851</c:v>
                </c:pt>
                <c:pt idx="47" formatCode="0.0">
                  <c:v>84.406349988146829</c:v>
                </c:pt>
                <c:pt idx="48" formatCode="0.0">
                  <c:v>81.604966009514726</c:v>
                </c:pt>
                <c:pt idx="49" formatCode="0.0">
                  <c:v>78.494398405373204</c:v>
                </c:pt>
                <c:pt idx="50" formatCode="0.0">
                  <c:v>76.096931389420917</c:v>
                </c:pt>
                <c:pt idx="51" formatCode="0.0">
                  <c:v>74.16728223061115</c:v>
                </c:pt>
                <c:pt idx="52" formatCode="0.0">
                  <c:v>72.994218508800259</c:v>
                </c:pt>
                <c:pt idx="53" formatCode="0.0">
                  <c:v>72.320287218153055</c:v>
                </c:pt>
                <c:pt idx="54" formatCode="0.0">
                  <c:v>72.114537382703531</c:v>
                </c:pt>
                <c:pt idx="55" formatCode="0.0">
                  <c:v>72.014681105657502</c:v>
                </c:pt>
                <c:pt idx="56" formatCode="0.0">
                  <c:v>72.326360102668318</c:v>
                </c:pt>
                <c:pt idx="57" formatCode="0.0">
                  <c:v>72.563249434784183</c:v>
                </c:pt>
                <c:pt idx="58" formatCode="0.0">
                  <c:v>72.394735788508967</c:v>
                </c:pt>
                <c:pt idx="59" formatCode="0.0">
                  <c:v>72.161075902011817</c:v>
                </c:pt>
                <c:pt idx="60" formatCode="0.0">
                  <c:v>71.890957449588186</c:v>
                </c:pt>
                <c:pt idx="61" formatCode="0.0">
                  <c:v>71.920850834949817</c:v>
                </c:pt>
                <c:pt idx="62" formatCode="0.0">
                  <c:v>72.222361064376685</c:v>
                </c:pt>
                <c:pt idx="63" formatCode="0.0">
                  <c:v>73.322695476814232</c:v>
                </c:pt>
                <c:pt idx="64" formatCode="0.0">
                  <c:v>74.70991167427205</c:v>
                </c:pt>
                <c:pt idx="65" formatCode="0.0">
                  <c:v>76.055950542564815</c:v>
                </c:pt>
                <c:pt idx="66" formatCode="0.0">
                  <c:v>77.612565180229268</c:v>
                </c:pt>
                <c:pt idx="67" formatCode="0.0">
                  <c:v>79.382519564656349</c:v>
                </c:pt>
                <c:pt idx="68" formatCode="0.0">
                  <c:v>80.824485580515784</c:v>
                </c:pt>
                <c:pt idx="69" formatCode="0.0">
                  <c:v>82.011722367361898</c:v>
                </c:pt>
                <c:pt idx="70" formatCode="0.0">
                  <c:v>82.776930080514973</c:v>
                </c:pt>
                <c:pt idx="71" formatCode="0.0">
                  <c:v>83.086507200901551</c:v>
                </c:pt>
                <c:pt idx="72" formatCode="0.0">
                  <c:v>83.301599966988391</c:v>
                </c:pt>
                <c:pt idx="73" formatCode="0.0">
                  <c:v>83.509593942965793</c:v>
                </c:pt>
                <c:pt idx="74" formatCode="0.0">
                  <c:v>83.48714715942279</c:v>
                </c:pt>
                <c:pt idx="75" formatCode="0.0">
                  <c:v>83.563270570706692</c:v>
                </c:pt>
                <c:pt idx="76" formatCode="0.0">
                  <c:v>84.143018394775126</c:v>
                </c:pt>
                <c:pt idx="77" formatCode="0.0">
                  <c:v>84.901175978713837</c:v>
                </c:pt>
                <c:pt idx="78" formatCode="0.0">
                  <c:v>85.355925238246527</c:v>
                </c:pt>
                <c:pt idx="79" formatCode="0.0">
                  <c:v>85.551941550015997</c:v>
                </c:pt>
                <c:pt idx="80" formatCode="0.0">
                  <c:v>85.232683839564586</c:v>
                </c:pt>
                <c:pt idx="81" formatCode="0.0">
                  <c:v>84.305902808794272</c:v>
                </c:pt>
                <c:pt idx="82" formatCode="0.0">
                  <c:v>83.316829521538637</c:v>
                </c:pt>
                <c:pt idx="83" formatCode="0.0">
                  <c:v>82.361822318727889</c:v>
                </c:pt>
                <c:pt idx="84" formatCode="0.0">
                  <c:v>80.891872462256373</c:v>
                </c:pt>
                <c:pt idx="85" formatCode="0.0">
                  <c:v>79.137420678011367</c:v>
                </c:pt>
                <c:pt idx="86" formatCode="0.0">
                  <c:v>77.594728458950556</c:v>
                </c:pt>
                <c:pt idx="87" formatCode="0.0">
                  <c:v>76.695673453541971</c:v>
                </c:pt>
                <c:pt idx="88" formatCode="0.0">
                  <c:v>75.930307564716742</c:v>
                </c:pt>
                <c:pt idx="89" formatCode="0.0">
                  <c:v>75.224729104381964</c:v>
                </c:pt>
                <c:pt idx="90" formatCode="0.0">
                  <c:v>74.634487617666366</c:v>
                </c:pt>
                <c:pt idx="91" formatCode="0.0">
                  <c:v>73.782940040909978</c:v>
                </c:pt>
                <c:pt idx="92" formatCode="0.0">
                  <c:v>73.060244114366043</c:v>
                </c:pt>
                <c:pt idx="93" formatCode="0.0">
                  <c:v>72.424893953296547</c:v>
                </c:pt>
                <c:pt idx="94" formatCode="0.0">
                  <c:v>71.86711315855537</c:v>
                </c:pt>
                <c:pt idx="95" formatCode="0.0">
                  <c:v>71.086418909799107</c:v>
                </c:pt>
                <c:pt idx="96" formatCode="0.0">
                  <c:v>70.31269021871816</c:v>
                </c:pt>
                <c:pt idx="97" formatCode="0.0">
                  <c:v>69.964616463120336</c:v>
                </c:pt>
                <c:pt idx="98" formatCode="0.0">
                  <c:v>70.043998716493959</c:v>
                </c:pt>
                <c:pt idx="99" formatCode="0.0">
                  <c:v>70.358214636483865</c:v>
                </c:pt>
                <c:pt idx="100" formatCode="0.0">
                  <c:v>70.380046747763174</c:v>
                </c:pt>
                <c:pt idx="101" formatCode="0.0">
                  <c:v>70.37115734826051</c:v>
                </c:pt>
                <c:pt idx="102" formatCode="0.0">
                  <c:v>70.638358043711648</c:v>
                </c:pt>
                <c:pt idx="103" formatCode="0.0">
                  <c:v>71.119442953925571</c:v>
                </c:pt>
                <c:pt idx="104" formatCode="0.0">
                  <c:v>71.644220625135219</c:v>
                </c:pt>
                <c:pt idx="105" formatCode="0.0">
                  <c:v>71.837017967691025</c:v>
                </c:pt>
                <c:pt idx="106" formatCode="0.0">
                  <c:v>71.719348806086103</c:v>
                </c:pt>
                <c:pt idx="107" formatCode="0.0">
                  <c:v>71.387480199380377</c:v>
                </c:pt>
                <c:pt idx="108" formatCode="0.0">
                  <c:v>70.897894384052321</c:v>
                </c:pt>
                <c:pt idx="109" formatCode="0.0">
                  <c:v>70.528545073774296</c:v>
                </c:pt>
                <c:pt idx="110" formatCode="0.0">
                  <c:v>70.212958127568896</c:v>
                </c:pt>
                <c:pt idx="111" formatCode="0.0">
                  <c:v>69.772408463590494</c:v>
                </c:pt>
                <c:pt idx="112" formatCode="0.0">
                  <c:v>68.866687493252257</c:v>
                </c:pt>
                <c:pt idx="113" formatCode="0.0">
                  <c:v>68.094134614432718</c:v>
                </c:pt>
                <c:pt idx="114" formatCode="0.0">
                  <c:v>67.983794115053627</c:v>
                </c:pt>
                <c:pt idx="115" formatCode="0.0">
                  <c:v>68.207940760949512</c:v>
                </c:pt>
                <c:pt idx="116" formatCode="0.0">
                  <c:v>68.555113510814252</c:v>
                </c:pt>
                <c:pt idx="117" formatCode="0.0">
                  <c:v>68.761731995990957</c:v>
                </c:pt>
                <c:pt idx="118" formatCode="0.0">
                  <c:v>68.940945355731131</c:v>
                </c:pt>
                <c:pt idx="119" formatCode="0.0">
                  <c:v>69.008722613779526</c:v>
                </c:pt>
                <c:pt idx="120" formatCode="0.0">
                  <c:v>69.021037933354734</c:v>
                </c:pt>
                <c:pt idx="121" formatCode="0.0">
                  <c:v>68.869808637552794</c:v>
                </c:pt>
                <c:pt idx="122" formatCode="0.0">
                  <c:v>68.508094662675973</c:v>
                </c:pt>
                <c:pt idx="123" formatCode="0.0">
                  <c:v>68.308574608953919</c:v>
                </c:pt>
                <c:pt idx="124" formatCode="0.0">
                  <c:v>68.323231708377605</c:v>
                </c:pt>
                <c:pt idx="125" formatCode="0.0">
                  <c:v>69.101780316438692</c:v>
                </c:pt>
                <c:pt idx="126" formatCode="0.0">
                  <c:v>70.076523659214018</c:v>
                </c:pt>
                <c:pt idx="127" formatCode="0.0">
                  <c:v>70.966274902158531</c:v>
                </c:pt>
                <c:pt idx="128" formatCode="0.0">
                  <c:v>71.739396625969178</c:v>
                </c:pt>
                <c:pt idx="129" formatCode="0.0">
                  <c:v>72.098129897272756</c:v>
                </c:pt>
                <c:pt idx="130" formatCode="0.0">
                  <c:v>72.569574697070649</c:v>
                </c:pt>
                <c:pt idx="131" formatCode="0.0">
                  <c:v>72.514259920746071</c:v>
                </c:pt>
                <c:pt idx="132" formatCode="0.0">
                  <c:v>71.959824987245511</c:v>
                </c:pt>
                <c:pt idx="133" formatCode="0.0">
                  <c:v>71.062005502540444</c:v>
                </c:pt>
                <c:pt idx="134" formatCode="0.0">
                  <c:v>70.282720927902233</c:v>
                </c:pt>
                <c:pt idx="135" formatCode="0.0">
                  <c:v>69.717264673558432</c:v>
                </c:pt>
                <c:pt idx="136" formatCode="0.0">
                  <c:v>69.419623885689333</c:v>
                </c:pt>
                <c:pt idx="137" formatCode="0.0">
                  <c:v>69.34573189788459</c:v>
                </c:pt>
                <c:pt idx="138" formatCode="0.0">
                  <c:v>69.249606680423938</c:v>
                </c:pt>
                <c:pt idx="139" formatCode="0.0">
                  <c:v>69.147667666279091</c:v>
                </c:pt>
                <c:pt idx="140" formatCode="0.0">
                  <c:v>69.369162244418291</c:v>
                </c:pt>
                <c:pt idx="141" formatCode="0.0">
                  <c:v>69.365626270740378</c:v>
                </c:pt>
                <c:pt idx="142" formatCode="0.0">
                  <c:v>69.080368908541203</c:v>
                </c:pt>
                <c:pt idx="143" formatCode="0.0">
                  <c:v>68.155765766094248</c:v>
                </c:pt>
                <c:pt idx="144" formatCode="0.0">
                  <c:v>67.247803873586875</c:v>
                </c:pt>
                <c:pt idx="145" formatCode="0.0">
                  <c:v>66.419747210971522</c:v>
                </c:pt>
                <c:pt idx="146" formatCode="0.0">
                  <c:v>65.758513561160498</c:v>
                </c:pt>
                <c:pt idx="147" formatCode="0.0">
                  <c:v>65.467163095837961</c:v>
                </c:pt>
                <c:pt idx="148" formatCode="0.0">
                  <c:v>65.428312242553943</c:v>
                </c:pt>
                <c:pt idx="149" formatCode="0.0">
                  <c:v>66.055344677070082</c:v>
                </c:pt>
                <c:pt idx="150" formatCode="0.0">
                  <c:v>67.175644077542259</c:v>
                </c:pt>
                <c:pt idx="151" formatCode="0.0">
                  <c:v>68.255996314196238</c:v>
                </c:pt>
                <c:pt idx="152" formatCode="0.0">
                  <c:v>69.02065565262464</c:v>
                </c:pt>
                <c:pt idx="153" formatCode="0.0">
                  <c:v>69.705879396311587</c:v>
                </c:pt>
                <c:pt idx="154" formatCode="0.0">
                  <c:v>70.222028557670981</c:v>
                </c:pt>
                <c:pt idx="155" formatCode="0.0">
                  <c:v>70.621728216569466</c:v>
                </c:pt>
                <c:pt idx="156" formatCode="0.0">
                  <c:v>70.956419379707825</c:v>
                </c:pt>
                <c:pt idx="157" formatCode="0.0">
                  <c:v>71.274120424036497</c:v>
                </c:pt>
                <c:pt idx="158" formatCode="0.0">
                  <c:v>71.318560249934421</c:v>
                </c:pt>
                <c:pt idx="159" formatCode="0.0">
                  <c:v>72.006457799599161</c:v>
                </c:pt>
                <c:pt idx="160" formatCode="0.0">
                  <c:v>73.213347733639154</c:v>
                </c:pt>
                <c:pt idx="161" formatCode="0.0">
                  <c:v>74.651605170887933</c:v>
                </c:pt>
                <c:pt idx="162" formatCode="0.0">
                  <c:v>75.803351666471684</c:v>
                </c:pt>
                <c:pt idx="163" formatCode="0.0">
                  <c:v>76.740662617207391</c:v>
                </c:pt>
                <c:pt idx="164" formatCode="0.0">
                  <c:v>77.57816490097909</c:v>
                </c:pt>
                <c:pt idx="165" formatCode="0.0">
                  <c:v>77.886066981881612</c:v>
                </c:pt>
                <c:pt idx="166" formatCode="0.0">
                  <c:v>77.778995240399894</c:v>
                </c:pt>
                <c:pt idx="167" formatCode="0.0">
                  <c:v>77.284141080163067</c:v>
                </c:pt>
                <c:pt idx="168" formatCode="0.0">
                  <c:v>76.255623175875115</c:v>
                </c:pt>
                <c:pt idx="169" formatCode="0.0">
                  <c:v>75.22653182459571</c:v>
                </c:pt>
                <c:pt idx="170" formatCode="0.0">
                  <c:v>74.503571514636135</c:v>
                </c:pt>
                <c:pt idx="171" formatCode="0.0">
                  <c:v>73.657004679128548</c:v>
                </c:pt>
                <c:pt idx="172" formatCode="0.0">
                  <c:v>72.854976637267626</c:v>
                </c:pt>
                <c:pt idx="173" formatCode="0.0">
                  <c:v>72.096675371182158</c:v>
                </c:pt>
                <c:pt idx="174" formatCode="0.0">
                  <c:v>71.66680234239405</c:v>
                </c:pt>
                <c:pt idx="175" formatCode="0.0">
                  <c:v>71.317512436427378</c:v>
                </c:pt>
                <c:pt idx="176" formatCode="0.0">
                  <c:v>70.663646619596463</c:v>
                </c:pt>
                <c:pt idx="177" formatCode="0.0">
                  <c:v>69.03185960985779</c:v>
                </c:pt>
                <c:pt idx="178" formatCode="0.0">
                  <c:v>67.178057898153554</c:v>
                </c:pt>
                <c:pt idx="179" formatCode="0.0">
                  <c:v>65.283584925812775</c:v>
                </c:pt>
                <c:pt idx="180" formatCode="0.0">
                  <c:v>63.508963227355011</c:v>
                </c:pt>
                <c:pt idx="181" formatCode="0.0">
                  <c:v>61.920951707897025</c:v>
                </c:pt>
                <c:pt idx="182" formatCode="0.0">
                  <c:v>60.618938621847811</c:v>
                </c:pt>
                <c:pt idx="183" formatCode="0.0">
                  <c:v>60.655116689306524</c:v>
                </c:pt>
                <c:pt idx="184" formatCode="0.0">
                  <c:v>61.117576165099393</c:v>
                </c:pt>
                <c:pt idx="185" formatCode="0.0">
                  <c:v>61.729359890523497</c:v>
                </c:pt>
                <c:pt idx="186" formatCode="0.0">
                  <c:v>62.411691422329227</c:v>
                </c:pt>
                <c:pt idx="187" formatCode="0.0">
                  <c:v>63.329292590607793</c:v>
                </c:pt>
                <c:pt idx="188" formatCode="0.0">
                  <c:v>64.097641109213512</c:v>
                </c:pt>
                <c:pt idx="189" formatCode="0.0">
                  <c:v>65.040800709704541</c:v>
                </c:pt>
                <c:pt idx="190" formatCode="0.0">
                  <c:v>66.246678475554006</c:v>
                </c:pt>
                <c:pt idx="191" formatCode="0.0">
                  <c:v>67.747651023643044</c:v>
                </c:pt>
                <c:pt idx="192" formatCode="0.0">
                  <c:v>68.755442375233343</c:v>
                </c:pt>
                <c:pt idx="193" formatCode="0.0">
                  <c:v>69.747498709977663</c:v>
                </c:pt>
                <c:pt idx="194" formatCode="0.0">
                  <c:v>71.21724972316234</c:v>
                </c:pt>
                <c:pt idx="195" formatCode="0.0">
                  <c:v>72.087643377937738</c:v>
                </c:pt>
                <c:pt idx="196" formatCode="0.0">
                  <c:v>72.774594675242085</c:v>
                </c:pt>
                <c:pt idx="197" formatCode="0.0">
                  <c:v>73.636613748552151</c:v>
                </c:pt>
                <c:pt idx="198" formatCode="0.0">
                  <c:v>74.181015809129335</c:v>
                </c:pt>
                <c:pt idx="199" formatCode="0.0">
                  <c:v>74.636961854277871</c:v>
                </c:pt>
                <c:pt idx="200" formatCode="0.0">
                  <c:v>74.755260823049014</c:v>
                </c:pt>
                <c:pt idx="201" formatCode="0.0">
                  <c:v>73.729322081011446</c:v>
                </c:pt>
                <c:pt idx="202" formatCode="0.0">
                  <c:v>72.2177007067517</c:v>
                </c:pt>
                <c:pt idx="203" formatCode="0.0">
                  <c:v>70.233933356538557</c:v>
                </c:pt>
                <c:pt idx="204" formatCode="0.0">
                  <c:v>68.797809528325345</c:v>
                </c:pt>
                <c:pt idx="205" formatCode="0.0">
                  <c:v>67.110899539659044</c:v>
                </c:pt>
                <c:pt idx="206" formatCode="0.0">
                  <c:v>65.834069034493368</c:v>
                </c:pt>
                <c:pt idx="207" formatCode="0.0">
                  <c:v>64.642358462116206</c:v>
                </c:pt>
                <c:pt idx="208" formatCode="0.0">
                  <c:v>63.175820200446459</c:v>
                </c:pt>
                <c:pt idx="209" formatCode="0.0">
                  <c:v>61.499291639614867</c:v>
                </c:pt>
                <c:pt idx="210" formatCode="0.0">
                  <c:v>60.161345146485274</c:v>
                </c:pt>
                <c:pt idx="211" formatCode="0.0">
                  <c:v>58.760873218939665</c:v>
                </c:pt>
                <c:pt idx="212" formatCode="0.0">
                  <c:v>56.947993119745419</c:v>
                </c:pt>
                <c:pt idx="213" formatCode="0.0">
                  <c:v>55.485983198875232</c:v>
                </c:pt>
                <c:pt idx="214" formatCode="0.0">
                  <c:v>54.423445271017613</c:v>
                </c:pt>
                <c:pt idx="215" formatCode="0.0">
                  <c:v>53.068934095230063</c:v>
                </c:pt>
                <c:pt idx="216" formatCode="0.0">
                  <c:v>52.002844620781225</c:v>
                </c:pt>
                <c:pt idx="217" formatCode="0.0">
                  <c:v>50.983906619157594</c:v>
                </c:pt>
                <c:pt idx="218" formatCode="0.0">
                  <c:v>50.628612340624215</c:v>
                </c:pt>
                <c:pt idx="219" formatCode="0.0">
                  <c:v>50.578158678425659</c:v>
                </c:pt>
                <c:pt idx="220" formatCode="0.0">
                  <c:v>50.609250136459664</c:v>
                </c:pt>
                <c:pt idx="221" formatCode="0.0">
                  <c:v>51.048321817415278</c:v>
                </c:pt>
                <c:pt idx="222" formatCode="0.0">
                  <c:v>51.205949290422545</c:v>
                </c:pt>
                <c:pt idx="223" formatCode="0.0">
                  <c:v>51.613540474638803</c:v>
                </c:pt>
                <c:pt idx="224" formatCode="0.0">
                  <c:v>51.752553166373744</c:v>
                </c:pt>
                <c:pt idx="225" formatCode="0.0">
                  <c:v>51.552394934984392</c:v>
                </c:pt>
                <c:pt idx="226" formatCode="0.0">
                  <c:v>51.371540856024389</c:v>
                </c:pt>
                <c:pt idx="227" formatCode="0.0">
                  <c:v>51.317585009577186</c:v>
                </c:pt>
                <c:pt idx="228" formatCode="0.0">
                  <c:v>51.467771475510304</c:v>
                </c:pt>
                <c:pt idx="229" formatCode="0.0">
                  <c:v>52.013563073921745</c:v>
                </c:pt>
                <c:pt idx="230" formatCode="0.0">
                  <c:v>53.061806067234073</c:v>
                </c:pt>
                <c:pt idx="231" formatCode="0.0">
                  <c:v>54.599931239674184</c:v>
                </c:pt>
                <c:pt idx="232" formatCode="0.0">
                  <c:v>56.537116804452062</c:v>
                </c:pt>
                <c:pt idx="233" formatCode="0.0">
                  <c:v>58.968007893139884</c:v>
                </c:pt>
                <c:pt idx="234" formatCode="0.0">
                  <c:v>61.583078820201308</c:v>
                </c:pt>
                <c:pt idx="235" formatCode="0.0">
                  <c:v>64.005026610963043</c:v>
                </c:pt>
                <c:pt idx="236" formatCode="0.0">
                  <c:v>65.651357416710709</c:v>
                </c:pt>
                <c:pt idx="237" formatCode="0.0">
                  <c:v>67.137330422036115</c:v>
                </c:pt>
                <c:pt idx="238" formatCode="0.0">
                  <c:v>68.732662718238288</c:v>
                </c:pt>
                <c:pt idx="239" formatCode="0.0">
                  <c:v>70.372473105163508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D7-474D-8862-67A7D4FFED40}"/>
            </c:ext>
          </c:extLst>
        </c:ser>
        <c:ser>
          <c:idx val="2"/>
          <c:order val="2"/>
          <c:tx>
            <c:strRef>
              <c:f>'Gesloten bedrijf gegevens'!$T$3</c:f>
              <c:strCache>
                <c:ptCount val="1"/>
                <c:pt idx="0">
                  <c:v>Ondergrens (10%)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'Gesloten bedrijf gegevens'!$B$5:$B$250</c:f>
              <c:numCache>
                <c:formatCode>mm</c:formatCode>
                <c:ptCount val="246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  <c:pt idx="190">
                  <c:v>43770</c:v>
                </c:pt>
                <c:pt idx="191">
                  <c:v>43800</c:v>
                </c:pt>
                <c:pt idx="192">
                  <c:v>43831</c:v>
                </c:pt>
                <c:pt idx="193">
                  <c:v>43862</c:v>
                </c:pt>
                <c:pt idx="194">
                  <c:v>43891</c:v>
                </c:pt>
                <c:pt idx="195">
                  <c:v>43922</c:v>
                </c:pt>
                <c:pt idx="196">
                  <c:v>43952</c:v>
                </c:pt>
                <c:pt idx="197">
                  <c:v>43983</c:v>
                </c:pt>
                <c:pt idx="198">
                  <c:v>44013</c:v>
                </c:pt>
                <c:pt idx="199">
                  <c:v>44044</c:v>
                </c:pt>
                <c:pt idx="200">
                  <c:v>44075</c:v>
                </c:pt>
                <c:pt idx="201">
                  <c:v>44105</c:v>
                </c:pt>
                <c:pt idx="202">
                  <c:v>44136</c:v>
                </c:pt>
                <c:pt idx="203">
                  <c:v>44166</c:v>
                </c:pt>
                <c:pt idx="204">
                  <c:v>44197</c:v>
                </c:pt>
                <c:pt idx="205">
                  <c:v>44228</c:v>
                </c:pt>
                <c:pt idx="206">
                  <c:v>44256</c:v>
                </c:pt>
                <c:pt idx="207">
                  <c:v>44287</c:v>
                </c:pt>
                <c:pt idx="208">
                  <c:v>44317</c:v>
                </c:pt>
                <c:pt idx="209">
                  <c:v>44348</c:v>
                </c:pt>
                <c:pt idx="210">
                  <c:v>44378</c:v>
                </c:pt>
                <c:pt idx="211">
                  <c:v>44409</c:v>
                </c:pt>
                <c:pt idx="212">
                  <c:v>44440</c:v>
                </c:pt>
                <c:pt idx="213">
                  <c:v>44470</c:v>
                </c:pt>
                <c:pt idx="214">
                  <c:v>44501</c:v>
                </c:pt>
                <c:pt idx="215">
                  <c:v>44531</c:v>
                </c:pt>
                <c:pt idx="216">
                  <c:v>44562</c:v>
                </c:pt>
                <c:pt idx="217">
                  <c:v>44593</c:v>
                </c:pt>
                <c:pt idx="218">
                  <c:v>44621</c:v>
                </c:pt>
                <c:pt idx="219">
                  <c:v>44652</c:v>
                </c:pt>
                <c:pt idx="220">
                  <c:v>44682</c:v>
                </c:pt>
                <c:pt idx="221">
                  <c:v>44713</c:v>
                </c:pt>
                <c:pt idx="222">
                  <c:v>44743</c:v>
                </c:pt>
                <c:pt idx="223">
                  <c:v>44774</c:v>
                </c:pt>
                <c:pt idx="224">
                  <c:v>44805</c:v>
                </c:pt>
                <c:pt idx="225">
                  <c:v>44835</c:v>
                </c:pt>
                <c:pt idx="226">
                  <c:v>44866</c:v>
                </c:pt>
                <c:pt idx="227">
                  <c:v>44896</c:v>
                </c:pt>
                <c:pt idx="228">
                  <c:v>44927</c:v>
                </c:pt>
                <c:pt idx="229">
                  <c:v>44958</c:v>
                </c:pt>
                <c:pt idx="230">
                  <c:v>44986</c:v>
                </c:pt>
                <c:pt idx="231">
                  <c:v>45017</c:v>
                </c:pt>
                <c:pt idx="232">
                  <c:v>45047</c:v>
                </c:pt>
                <c:pt idx="233">
                  <c:v>45078</c:v>
                </c:pt>
                <c:pt idx="234">
                  <c:v>45108</c:v>
                </c:pt>
                <c:pt idx="235">
                  <c:v>45139</c:v>
                </c:pt>
                <c:pt idx="236">
                  <c:v>45170</c:v>
                </c:pt>
                <c:pt idx="237">
                  <c:v>45200</c:v>
                </c:pt>
                <c:pt idx="238">
                  <c:v>45231</c:v>
                </c:pt>
                <c:pt idx="239">
                  <c:v>45261</c:v>
                </c:pt>
              </c:numCache>
            </c:numRef>
          </c:cat>
          <c:val>
            <c:numRef>
              <c:f>'Gesloten bedrijf gegevens'!$T$5:$T$250</c:f>
              <c:numCache>
                <c:formatCode>0%</c:formatCode>
                <c:ptCount val="246"/>
                <c:pt idx="17" formatCode="0.00">
                  <c:v>87.61019670127628</c:v>
                </c:pt>
                <c:pt idx="18" formatCode="0.00">
                  <c:v>89.15462700355657</c:v>
                </c:pt>
                <c:pt idx="19" formatCode="0.00">
                  <c:v>90.383215272051714</c:v>
                </c:pt>
                <c:pt idx="20" formatCode="0.00">
                  <c:v>91.041223185637705</c:v>
                </c:pt>
                <c:pt idx="21" formatCode="0.00">
                  <c:v>91.688488579190732</c:v>
                </c:pt>
                <c:pt idx="22" formatCode="0.00">
                  <c:v>92.509381950249306</c:v>
                </c:pt>
                <c:pt idx="23" formatCode="0.00">
                  <c:v>92.924890318985419</c:v>
                </c:pt>
                <c:pt idx="24" formatCode="0.00">
                  <c:v>92.773975606713563</c:v>
                </c:pt>
                <c:pt idx="25" formatCode="0.00">
                  <c:v>92.730610332193095</c:v>
                </c:pt>
                <c:pt idx="26" formatCode="0.00">
                  <c:v>92.472463319694654</c:v>
                </c:pt>
                <c:pt idx="27" formatCode="0.00">
                  <c:v>92.485578868309247</c:v>
                </c:pt>
                <c:pt idx="28" formatCode="0.00">
                  <c:v>92.448748367651035</c:v>
                </c:pt>
                <c:pt idx="29" formatCode="0.00">
                  <c:v>92.736945880906916</c:v>
                </c:pt>
                <c:pt idx="30" formatCode="0.00">
                  <c:v>93.197120889052556</c:v>
                </c:pt>
                <c:pt idx="31" formatCode="0.00">
                  <c:v>93.717848849264954</c:v>
                </c:pt>
                <c:pt idx="32" formatCode="0.00">
                  <c:v>93.912316911322492</c:v>
                </c:pt>
                <c:pt idx="33" formatCode="0.00">
                  <c:v>93.914494075420066</c:v>
                </c:pt>
                <c:pt idx="34" formatCode="0.00">
                  <c:v>93.338590053008417</c:v>
                </c:pt>
                <c:pt idx="35" formatCode="0.00">
                  <c:v>92.389803298723706</c:v>
                </c:pt>
                <c:pt idx="36" formatCode="0.00">
                  <c:v>91.152802107873299</c:v>
                </c:pt>
                <c:pt idx="37" formatCode="0.00">
                  <c:v>89.969251538052674</c:v>
                </c:pt>
                <c:pt idx="38" formatCode="0.00">
                  <c:v>88.682920775187327</c:v>
                </c:pt>
                <c:pt idx="39" formatCode="0.00">
                  <c:v>87.617777697489061</c:v>
                </c:pt>
                <c:pt idx="40" formatCode="0.00">
                  <c:v>86.63174935375946</c:v>
                </c:pt>
                <c:pt idx="41" formatCode="0.00">
                  <c:v>85.586026222460234</c:v>
                </c:pt>
                <c:pt idx="42" formatCode="0.00">
                  <c:v>84.909397424103901</c:v>
                </c:pt>
                <c:pt idx="43" formatCode="0.00">
                  <c:v>83.845507674679013</c:v>
                </c:pt>
                <c:pt idx="44" formatCode="0.00">
                  <c:v>82.420589066056706</c:v>
                </c:pt>
                <c:pt idx="45" formatCode="0.00">
                  <c:v>80.488865901025903</c:v>
                </c:pt>
                <c:pt idx="46" formatCode="0.00">
                  <c:v>78.471963257215364</c:v>
                </c:pt>
                <c:pt idx="47" formatCode="0.00">
                  <c:v>75.965714989332142</c:v>
                </c:pt>
                <c:pt idx="48" formatCode="0.00">
                  <c:v>73.444469408563251</c:v>
                </c:pt>
                <c:pt idx="49" formatCode="0.00">
                  <c:v>70.644958564835889</c:v>
                </c:pt>
                <c:pt idx="50" formatCode="0.00">
                  <c:v>68.487238250478825</c:v>
                </c:pt>
                <c:pt idx="51" formatCode="0.00">
                  <c:v>66.750554007550036</c:v>
                </c:pt>
                <c:pt idx="52" formatCode="0.00">
                  <c:v>65.694796657920236</c:v>
                </c:pt>
                <c:pt idx="53" formatCode="0.00">
                  <c:v>65.088258496337744</c:v>
                </c:pt>
                <c:pt idx="54" formatCode="0.00">
                  <c:v>64.903083644433181</c:v>
                </c:pt>
                <c:pt idx="55" formatCode="0.00">
                  <c:v>64.813212995091746</c:v>
                </c:pt>
                <c:pt idx="56" formatCode="0.00">
                  <c:v>65.093724092401487</c:v>
                </c:pt>
                <c:pt idx="57" formatCode="0.00">
                  <c:v>65.306924491305764</c:v>
                </c:pt>
                <c:pt idx="58" formatCode="0.00">
                  <c:v>65.155262209658076</c:v>
                </c:pt>
                <c:pt idx="59" formatCode="0.00">
                  <c:v>64.944968311810641</c:v>
                </c:pt>
                <c:pt idx="60" formatCode="0.00">
                  <c:v>64.701861704629366</c:v>
                </c:pt>
                <c:pt idx="61" formatCode="0.00">
                  <c:v>64.72876575145483</c:v>
                </c:pt>
                <c:pt idx="62" formatCode="0.00">
                  <c:v>65.000124957939022</c:v>
                </c:pt>
                <c:pt idx="63" formatCode="0.00">
                  <c:v>65.990425929132812</c:v>
                </c:pt>
                <c:pt idx="64" formatCode="0.00">
                  <c:v>67.238920506844849</c:v>
                </c:pt>
                <c:pt idx="65" formatCode="0.00">
                  <c:v>68.450355488308332</c:v>
                </c:pt>
                <c:pt idx="66" formatCode="0.00">
                  <c:v>69.851308662206335</c:v>
                </c:pt>
                <c:pt idx="67" formatCode="0.00">
                  <c:v>71.444267608190714</c:v>
                </c:pt>
                <c:pt idx="68" formatCode="0.00">
                  <c:v>72.742037022464203</c:v>
                </c:pt>
                <c:pt idx="69" formatCode="0.00">
                  <c:v>73.810550130625714</c:v>
                </c:pt>
                <c:pt idx="70" formatCode="0.00">
                  <c:v>74.499237072463472</c:v>
                </c:pt>
                <c:pt idx="71" formatCode="0.00">
                  <c:v>74.777856480811394</c:v>
                </c:pt>
                <c:pt idx="72" formatCode="0.00">
                  <c:v>74.971439970289552</c:v>
                </c:pt>
                <c:pt idx="73" formatCode="0.00">
                  <c:v>75.158634548669212</c:v>
                </c:pt>
                <c:pt idx="74" formatCode="0.00">
                  <c:v>75.138432443480511</c:v>
                </c:pt>
                <c:pt idx="75" formatCode="0.00">
                  <c:v>75.20694351363602</c:v>
                </c:pt>
                <c:pt idx="76" formatCode="0.00">
                  <c:v>75.728716555297609</c:v>
                </c:pt>
                <c:pt idx="77" formatCode="0.00">
                  <c:v>76.411058380842448</c:v>
                </c:pt>
                <c:pt idx="78" formatCode="0.00">
                  <c:v>76.82033271442188</c:v>
                </c:pt>
                <c:pt idx="79" formatCode="0.00">
                  <c:v>76.996747395014395</c:v>
                </c:pt>
                <c:pt idx="80" formatCode="0.00">
                  <c:v>76.709415455608124</c:v>
                </c:pt>
                <c:pt idx="81" formatCode="0.00">
                  <c:v>75.875312527914843</c:v>
                </c:pt>
                <c:pt idx="82" formatCode="0.00">
                  <c:v>74.985146569384767</c:v>
                </c:pt>
                <c:pt idx="83" formatCode="0.00">
                  <c:v>74.1256400868551</c:v>
                </c:pt>
                <c:pt idx="84" formatCode="0.00">
                  <c:v>72.802685216030739</c:v>
                </c:pt>
                <c:pt idx="85" formatCode="0.00">
                  <c:v>71.223678610210229</c:v>
                </c:pt>
                <c:pt idx="86" formatCode="0.00">
                  <c:v>69.835255613055494</c:v>
                </c:pt>
                <c:pt idx="87" formatCode="0.00">
                  <c:v>69.026106108187776</c:v>
                </c:pt>
                <c:pt idx="88" formatCode="0.00">
                  <c:v>68.337276808245065</c:v>
                </c:pt>
                <c:pt idx="89" formatCode="0.00">
                  <c:v>67.702256193943768</c:v>
                </c:pt>
                <c:pt idx="90" formatCode="0.00">
                  <c:v>67.171038855899724</c:v>
                </c:pt>
                <c:pt idx="91" formatCode="0.00">
                  <c:v>66.404646036818974</c:v>
                </c:pt>
                <c:pt idx="92" formatCode="0.00">
                  <c:v>65.754219702929433</c:v>
                </c:pt>
                <c:pt idx="93" formatCode="0.00">
                  <c:v>65.18240455796689</c:v>
                </c:pt>
                <c:pt idx="94" formatCode="0.00">
                  <c:v>64.680401842699837</c:v>
                </c:pt>
                <c:pt idx="95" formatCode="0.00">
                  <c:v>63.977777018819197</c:v>
                </c:pt>
                <c:pt idx="96" formatCode="0.00">
                  <c:v>63.281421196846345</c:v>
                </c:pt>
                <c:pt idx="97" formatCode="0.00">
                  <c:v>62.968154816808301</c:v>
                </c:pt>
                <c:pt idx="98" formatCode="0.00">
                  <c:v>63.039598844844562</c:v>
                </c:pt>
                <c:pt idx="99" formatCode="0.00">
                  <c:v>63.322393172835476</c:v>
                </c:pt>
                <c:pt idx="100" formatCode="0.00">
                  <c:v>63.342042072986857</c:v>
                </c:pt>
                <c:pt idx="101" formatCode="0.00">
                  <c:v>63.334041613434458</c:v>
                </c:pt>
                <c:pt idx="102" formatCode="0.00">
                  <c:v>63.574522239340482</c:v>
                </c:pt>
                <c:pt idx="103" formatCode="0.00">
                  <c:v>64.007498658533009</c:v>
                </c:pt>
                <c:pt idx="104" formatCode="0.00">
                  <c:v>64.479798562621696</c:v>
                </c:pt>
                <c:pt idx="105" formatCode="0.00">
                  <c:v>64.653316170921926</c:v>
                </c:pt>
                <c:pt idx="106" formatCode="0.00">
                  <c:v>64.547413925477485</c:v>
                </c:pt>
                <c:pt idx="107" formatCode="0.00">
                  <c:v>64.248732179442342</c:v>
                </c:pt>
                <c:pt idx="108" formatCode="0.00">
                  <c:v>63.808104945647088</c:v>
                </c:pt>
                <c:pt idx="109" formatCode="0.00">
                  <c:v>63.475690566396864</c:v>
                </c:pt>
                <c:pt idx="110" formatCode="0.00">
                  <c:v>63.191662314812007</c:v>
                </c:pt>
                <c:pt idx="111" formatCode="0.00">
                  <c:v>62.795167617231442</c:v>
                </c:pt>
                <c:pt idx="112" formatCode="0.00">
                  <c:v>61.980018743927033</c:v>
                </c:pt>
                <c:pt idx="113" formatCode="0.00">
                  <c:v>61.284721152989448</c:v>
                </c:pt>
                <c:pt idx="114" formatCode="0.00">
                  <c:v>61.185414703548261</c:v>
                </c:pt>
                <c:pt idx="115" formatCode="0.00">
                  <c:v>61.387146684854557</c:v>
                </c:pt>
                <c:pt idx="116" formatCode="0.00">
                  <c:v>61.699602159732827</c:v>
                </c:pt>
                <c:pt idx="117" formatCode="0.00">
                  <c:v>61.885558796391862</c:v>
                </c:pt>
                <c:pt idx="118" formatCode="0.00">
                  <c:v>62.046850820158014</c:v>
                </c:pt>
                <c:pt idx="119" formatCode="0.00">
                  <c:v>62.10785035240157</c:v>
                </c:pt>
                <c:pt idx="120" formatCode="0.00">
                  <c:v>62.118934140019263</c:v>
                </c:pt>
                <c:pt idx="121" formatCode="0.00">
                  <c:v>61.98282777379751</c:v>
                </c:pt>
                <c:pt idx="122" formatCode="0.00">
                  <c:v>61.657285196408374</c:v>
                </c:pt>
                <c:pt idx="123" formatCode="0.00">
                  <c:v>61.477717148058524</c:v>
                </c:pt>
                <c:pt idx="124" formatCode="0.00">
                  <c:v>61.490908537539845</c:v>
                </c:pt>
                <c:pt idx="125" formatCode="0.00">
                  <c:v>62.191602284794826</c:v>
                </c:pt>
                <c:pt idx="126" formatCode="0.00">
                  <c:v>63.068871293292617</c:v>
                </c:pt>
                <c:pt idx="127" formatCode="0.00">
                  <c:v>63.86964741194268</c:v>
                </c:pt>
                <c:pt idx="128" formatCode="0.00">
                  <c:v>64.565456963372256</c:v>
                </c:pt>
                <c:pt idx="129" formatCode="0.00">
                  <c:v>64.888316907545487</c:v>
                </c:pt>
                <c:pt idx="130" formatCode="0.00">
                  <c:v>65.312617227363589</c:v>
                </c:pt>
                <c:pt idx="131" formatCode="0.00">
                  <c:v>65.262833928671469</c:v>
                </c:pt>
                <c:pt idx="132" formatCode="0.00">
                  <c:v>64.763842488520964</c:v>
                </c:pt>
                <c:pt idx="133" formatCode="0.00">
                  <c:v>63.9558049522864</c:v>
                </c:pt>
                <c:pt idx="134" formatCode="0.00">
                  <c:v>63.254448835112008</c:v>
                </c:pt>
                <c:pt idx="135" formatCode="0.00">
                  <c:v>62.745538206202589</c:v>
                </c:pt>
                <c:pt idx="136" formatCode="0.00">
                  <c:v>62.477661497120401</c:v>
                </c:pt>
                <c:pt idx="137" formatCode="0.00">
                  <c:v>62.411158708096131</c:v>
                </c:pt>
                <c:pt idx="138" formatCode="0.00">
                  <c:v>62.324646012381542</c:v>
                </c:pt>
                <c:pt idx="139" formatCode="0.00">
                  <c:v>62.232900899651185</c:v>
                </c:pt>
                <c:pt idx="140" formatCode="0.00">
                  <c:v>62.432246019976461</c:v>
                </c:pt>
                <c:pt idx="141" formatCode="0.00">
                  <c:v>62.429063643666339</c:v>
                </c:pt>
                <c:pt idx="142" formatCode="0.00">
                  <c:v>62.172332017687083</c:v>
                </c:pt>
                <c:pt idx="143" formatCode="0.00">
                  <c:v>61.340189189484825</c:v>
                </c:pt>
                <c:pt idx="144" formatCode="0.00">
                  <c:v>60.523023486228183</c:v>
                </c:pt>
                <c:pt idx="145" formatCode="0.00">
                  <c:v>59.777772489874366</c:v>
                </c:pt>
                <c:pt idx="146" formatCode="0.00">
                  <c:v>59.182662205044451</c:v>
                </c:pt>
                <c:pt idx="147" formatCode="0.00">
                  <c:v>58.920446786254161</c:v>
                </c:pt>
                <c:pt idx="148" formatCode="0.00">
                  <c:v>58.885481018298549</c:v>
                </c:pt>
                <c:pt idx="149" formatCode="0.00">
                  <c:v>59.449810209363072</c:v>
                </c:pt>
                <c:pt idx="150" formatCode="0.00">
                  <c:v>60.458079669788034</c:v>
                </c:pt>
                <c:pt idx="151" formatCode="0.00">
                  <c:v>61.430396682776617</c:v>
                </c:pt>
                <c:pt idx="152" formatCode="0.00">
                  <c:v>62.118590087362179</c:v>
                </c:pt>
                <c:pt idx="153" formatCode="0.00">
                  <c:v>62.735291456680429</c:v>
                </c:pt>
                <c:pt idx="154" formatCode="0.00">
                  <c:v>63.199825701903883</c:v>
                </c:pt>
                <c:pt idx="155" formatCode="0.00">
                  <c:v>63.559555394912522</c:v>
                </c:pt>
                <c:pt idx="156" formatCode="0.00">
                  <c:v>63.860777441737042</c:v>
                </c:pt>
                <c:pt idx="157" formatCode="0.00">
                  <c:v>64.146708381632848</c:v>
                </c:pt>
                <c:pt idx="158" formatCode="0.00">
                  <c:v>64.186704224940982</c:v>
                </c:pt>
                <c:pt idx="159" formatCode="0.00">
                  <c:v>64.805812019639248</c:v>
                </c:pt>
                <c:pt idx="160" formatCode="0.00">
                  <c:v>65.892012960275238</c:v>
                </c:pt>
                <c:pt idx="161" formatCode="0.00">
                  <c:v>67.186444653799143</c:v>
                </c:pt>
                <c:pt idx="162" formatCode="0.00">
                  <c:v>68.22301649982451</c:v>
                </c:pt>
                <c:pt idx="163" formatCode="0.00">
                  <c:v>69.066596355486652</c:v>
                </c:pt>
                <c:pt idx="164" formatCode="0.00">
                  <c:v>69.820348410881181</c:v>
                </c:pt>
                <c:pt idx="165" formatCode="0.00">
                  <c:v>70.097460283693451</c:v>
                </c:pt>
                <c:pt idx="166" formatCode="0.00">
                  <c:v>70.001095716359899</c:v>
                </c:pt>
                <c:pt idx="167" formatCode="0.00">
                  <c:v>69.555726972146758</c:v>
                </c:pt>
                <c:pt idx="168" formatCode="0.00">
                  <c:v>68.630060858287607</c:v>
                </c:pt>
                <c:pt idx="169" formatCode="0.00">
                  <c:v>67.703878642136146</c:v>
                </c:pt>
                <c:pt idx="170" formatCode="0.00">
                  <c:v>67.053214363172515</c:v>
                </c:pt>
                <c:pt idx="171" formatCode="0.00">
                  <c:v>66.291304211215689</c:v>
                </c:pt>
                <c:pt idx="172" formatCode="0.00">
                  <c:v>65.569478973540868</c:v>
                </c:pt>
                <c:pt idx="173" formatCode="0.00">
                  <c:v>64.887007834063937</c:v>
                </c:pt>
                <c:pt idx="174" formatCode="0.00">
                  <c:v>64.500122108154642</c:v>
                </c:pt>
                <c:pt idx="175" formatCode="0.0">
                  <c:v>64.185761192784639</c:v>
                </c:pt>
                <c:pt idx="176" formatCode="0.0">
                  <c:v>63.597281957636817</c:v>
                </c:pt>
                <c:pt idx="177" formatCode="0.0">
                  <c:v>62.128673648872009</c:v>
                </c:pt>
                <c:pt idx="178" formatCode="0.0">
                  <c:v>60.460252108338196</c:v>
                </c:pt>
                <c:pt idx="179" formatCode="0.0">
                  <c:v>58.755226433231499</c:v>
                </c:pt>
                <c:pt idx="180" formatCode="0.0">
                  <c:v>57.15806690461951</c:v>
                </c:pt>
                <c:pt idx="181" formatCode="0.0">
                  <c:v>55.728856537107319</c:v>
                </c:pt>
                <c:pt idx="182" formatCode="0.0">
                  <c:v>54.557044759663029</c:v>
                </c:pt>
                <c:pt idx="183" formatCode="0.0">
                  <c:v>54.58960502037587</c:v>
                </c:pt>
                <c:pt idx="184" formatCode="0.0">
                  <c:v>55.005818548589453</c:v>
                </c:pt>
                <c:pt idx="185" formatCode="0.0">
                  <c:v>55.556423901471149</c:v>
                </c:pt>
                <c:pt idx="186" formatCode="0.0">
                  <c:v>56.170522280096307</c:v>
                </c:pt>
                <c:pt idx="187" formatCode="0.0">
                  <c:v>56.996363331547016</c:v>
                </c:pt>
                <c:pt idx="188" formatCode="0.0">
                  <c:v>57.687876998292161</c:v>
                </c:pt>
                <c:pt idx="189" formatCode="0.0">
                  <c:v>58.536720638734089</c:v>
                </c:pt>
                <c:pt idx="190" formatCode="0.0">
                  <c:v>59.622010627998606</c:v>
                </c:pt>
                <c:pt idx="191" formatCode="0.0">
                  <c:v>60.972885921278738</c:v>
                </c:pt>
                <c:pt idx="192" formatCode="0.0">
                  <c:v>61.879898137710008</c:v>
                </c:pt>
                <c:pt idx="193" formatCode="0.0">
                  <c:v>62.772748838979894</c:v>
                </c:pt>
                <c:pt idx="194" formatCode="0.0">
                  <c:v>64.09552475084611</c:v>
                </c:pt>
                <c:pt idx="195" formatCode="0.00">
                  <c:v>64.878879040143971</c:v>
                </c:pt>
                <c:pt idx="196" formatCode="0.00">
                  <c:v>65.497135207717875</c:v>
                </c:pt>
                <c:pt idx="197" formatCode="0.00">
                  <c:v>66.272952373696938</c:v>
                </c:pt>
                <c:pt idx="198" formatCode="0.00">
                  <c:v>66.762914228216403</c:v>
                </c:pt>
                <c:pt idx="199" formatCode="0.00">
                  <c:v>67.173265668850078</c:v>
                </c:pt>
                <c:pt idx="200" formatCode="0.00">
                  <c:v>67.279734740744118</c:v>
                </c:pt>
                <c:pt idx="201" formatCode="0.00">
                  <c:v>66.356389872910299</c:v>
                </c:pt>
                <c:pt idx="202" formatCode="0.00">
                  <c:v>64.995930636076537</c:v>
                </c:pt>
                <c:pt idx="203" formatCode="0.00">
                  <c:v>63.2105400208847</c:v>
                </c:pt>
                <c:pt idx="204" formatCode="0.00">
                  <c:v>61.918028575492812</c:v>
                </c:pt>
                <c:pt idx="205" formatCode="0.00">
                  <c:v>60.399809585693141</c:v>
                </c:pt>
                <c:pt idx="206" formatCode="0.00">
                  <c:v>59.250662131044031</c:v>
                </c:pt>
                <c:pt idx="207" formatCode="0.00">
                  <c:v>58.178122615904584</c:v>
                </c:pt>
                <c:pt idx="208" formatCode="0.00">
                  <c:v>56.858238180401813</c:v>
                </c:pt>
                <c:pt idx="209" formatCode="0.00">
                  <c:v>55.349362475653379</c:v>
                </c:pt>
                <c:pt idx="210" formatCode="0.00">
                  <c:v>54.145210631836747</c:v>
                </c:pt>
                <c:pt idx="211" formatCode="0.00">
                  <c:v>52.884785897045695</c:v>
                </c:pt>
                <c:pt idx="212" formatCode="0.00">
                  <c:v>51.253193807770877</c:v>
                </c:pt>
                <c:pt idx="213" formatCode="0.00">
                  <c:v>49.937384878987707</c:v>
                </c:pt>
                <c:pt idx="214" formatCode="0.00">
                  <c:v>48.981100743915853</c:v>
                </c:pt>
                <c:pt idx="215" formatCode="0.00">
                  <c:v>47.762040685707056</c:v>
                </c:pt>
                <c:pt idx="216" formatCode="0.00">
                  <c:v>46.802560158703102</c:v>
                </c:pt>
                <c:pt idx="217" formatCode="0.00">
                  <c:v>45.885515957241836</c:v>
                </c:pt>
                <c:pt idx="218" formatCode="0.00">
                  <c:v>45.565751106561791</c:v>
                </c:pt>
                <c:pt idx="219" formatCode="0.00">
                  <c:v>45.520342810583095</c:v>
                </c:pt>
                <c:pt idx="220" formatCode="0.00">
                  <c:v>45.548325122813694</c:v>
                </c:pt>
                <c:pt idx="221" formatCode="0.00">
                  <c:v>45.94348963567375</c:v>
                </c:pt>
                <c:pt idx="222" formatCode="0.00">
                  <c:v>46.08535436138029</c:v>
                </c:pt>
                <c:pt idx="223" formatCode="0.00">
                  <c:v>46.452186427174922</c:v>
                </c:pt>
                <c:pt idx="224" formatCode="0.00">
                  <c:v>46.577297849736368</c:v>
                </c:pt>
                <c:pt idx="225" formatCode="0.00">
                  <c:v>46.39715544148595</c:v>
                </c:pt>
                <c:pt idx="226" formatCode="0.00">
                  <c:v>46.234386770421949</c:v>
                </c:pt>
                <c:pt idx="227" formatCode="0.00">
                  <c:v>46.185826508619471</c:v>
                </c:pt>
                <c:pt idx="228" formatCode="0.00">
                  <c:v>46.320994327959269</c:v>
                </c:pt>
                <c:pt idx="229" formatCode="0.00">
                  <c:v>46.81220676652957</c:v>
                </c:pt>
                <c:pt idx="230" formatCode="0.00">
                  <c:v>47.755625460510664</c:v>
                </c:pt>
                <c:pt idx="231" formatCode="0.00">
                  <c:v>49.139938115706769</c:v>
                </c:pt>
                <c:pt idx="232" formatCode="0.00">
                  <c:v>50.883405124006856</c:v>
                </c:pt>
                <c:pt idx="233" formatCode="0.00">
                  <c:v>53.071207103825898</c:v>
                </c:pt>
                <c:pt idx="234" formatCode="0.00">
                  <c:v>55.424770938181176</c:v>
                </c:pt>
                <c:pt idx="235" formatCode="0.00">
                  <c:v>57.604523949866739</c:v>
                </c:pt>
                <c:pt idx="236" formatCode="0.00">
                  <c:v>59.086221675039639</c:v>
                </c:pt>
                <c:pt idx="237" formatCode="0.00">
                  <c:v>60.423597379832501</c:v>
                </c:pt>
                <c:pt idx="238" formatCode="0.00">
                  <c:v>61.859396446414458</c:v>
                </c:pt>
                <c:pt idx="239" formatCode="0.00">
                  <c:v>63.335225794647158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D7-474D-8862-67A7D4FFED40}"/>
            </c:ext>
          </c:extLst>
        </c:ser>
        <c:ser>
          <c:idx val="3"/>
          <c:order val="3"/>
          <c:tx>
            <c:strRef>
              <c:f>'Gesloten bedrijf gegevens'!$U$3</c:f>
              <c:strCache>
                <c:ptCount val="1"/>
                <c:pt idx="0">
                  <c:v>Bovengrens (10%)</c:v>
                </c:pt>
              </c:strCache>
            </c:strRef>
          </c:tx>
          <c:marker>
            <c:symbol val="none"/>
          </c:marker>
          <c:cat>
            <c:numRef>
              <c:f>'Gesloten bedrijf gegevens'!$B$5:$B$250</c:f>
              <c:numCache>
                <c:formatCode>mm</c:formatCode>
                <c:ptCount val="246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  <c:pt idx="190">
                  <c:v>43770</c:v>
                </c:pt>
                <c:pt idx="191">
                  <c:v>43800</c:v>
                </c:pt>
                <c:pt idx="192">
                  <c:v>43831</c:v>
                </c:pt>
                <c:pt idx="193">
                  <c:v>43862</c:v>
                </c:pt>
                <c:pt idx="194">
                  <c:v>43891</c:v>
                </c:pt>
                <c:pt idx="195">
                  <c:v>43922</c:v>
                </c:pt>
                <c:pt idx="196">
                  <c:v>43952</c:v>
                </c:pt>
                <c:pt idx="197">
                  <c:v>43983</c:v>
                </c:pt>
                <c:pt idx="198">
                  <c:v>44013</c:v>
                </c:pt>
                <c:pt idx="199">
                  <c:v>44044</c:v>
                </c:pt>
                <c:pt idx="200">
                  <c:v>44075</c:v>
                </c:pt>
                <c:pt idx="201">
                  <c:v>44105</c:v>
                </c:pt>
                <c:pt idx="202">
                  <c:v>44136</c:v>
                </c:pt>
                <c:pt idx="203">
                  <c:v>44166</c:v>
                </c:pt>
                <c:pt idx="204">
                  <c:v>44197</c:v>
                </c:pt>
                <c:pt idx="205">
                  <c:v>44228</c:v>
                </c:pt>
                <c:pt idx="206">
                  <c:v>44256</c:v>
                </c:pt>
                <c:pt idx="207">
                  <c:v>44287</c:v>
                </c:pt>
                <c:pt idx="208">
                  <c:v>44317</c:v>
                </c:pt>
                <c:pt idx="209">
                  <c:v>44348</c:v>
                </c:pt>
                <c:pt idx="210">
                  <c:v>44378</c:v>
                </c:pt>
                <c:pt idx="211">
                  <c:v>44409</c:v>
                </c:pt>
                <c:pt idx="212">
                  <c:v>44440</c:v>
                </c:pt>
                <c:pt idx="213">
                  <c:v>44470</c:v>
                </c:pt>
                <c:pt idx="214">
                  <c:v>44501</c:v>
                </c:pt>
                <c:pt idx="215">
                  <c:v>44531</c:v>
                </c:pt>
                <c:pt idx="216">
                  <c:v>44562</c:v>
                </c:pt>
                <c:pt idx="217">
                  <c:v>44593</c:v>
                </c:pt>
                <c:pt idx="218">
                  <c:v>44621</c:v>
                </c:pt>
                <c:pt idx="219">
                  <c:v>44652</c:v>
                </c:pt>
                <c:pt idx="220">
                  <c:v>44682</c:v>
                </c:pt>
                <c:pt idx="221">
                  <c:v>44713</c:v>
                </c:pt>
                <c:pt idx="222">
                  <c:v>44743</c:v>
                </c:pt>
                <c:pt idx="223">
                  <c:v>44774</c:v>
                </c:pt>
                <c:pt idx="224">
                  <c:v>44805</c:v>
                </c:pt>
                <c:pt idx="225">
                  <c:v>44835</c:v>
                </c:pt>
                <c:pt idx="226">
                  <c:v>44866</c:v>
                </c:pt>
                <c:pt idx="227">
                  <c:v>44896</c:v>
                </c:pt>
                <c:pt idx="228">
                  <c:v>44927</c:v>
                </c:pt>
                <c:pt idx="229">
                  <c:v>44958</c:v>
                </c:pt>
                <c:pt idx="230">
                  <c:v>44986</c:v>
                </c:pt>
                <c:pt idx="231">
                  <c:v>45017</c:v>
                </c:pt>
                <c:pt idx="232">
                  <c:v>45047</c:v>
                </c:pt>
                <c:pt idx="233">
                  <c:v>45078</c:v>
                </c:pt>
                <c:pt idx="234">
                  <c:v>45108</c:v>
                </c:pt>
                <c:pt idx="235">
                  <c:v>45139</c:v>
                </c:pt>
                <c:pt idx="236">
                  <c:v>45170</c:v>
                </c:pt>
                <c:pt idx="237">
                  <c:v>45200</c:v>
                </c:pt>
                <c:pt idx="238">
                  <c:v>45231</c:v>
                </c:pt>
                <c:pt idx="239">
                  <c:v>45261</c:v>
                </c:pt>
              </c:numCache>
            </c:numRef>
          </c:cat>
          <c:val>
            <c:numRef>
              <c:f>'Gesloten bedrijf gegevens'!$U$5:$U$250</c:f>
              <c:numCache>
                <c:formatCode>0%</c:formatCode>
                <c:ptCount val="246"/>
                <c:pt idx="17" formatCode="0.00">
                  <c:v>107.07912930155989</c:v>
                </c:pt>
                <c:pt idx="18" formatCode="0.00">
                  <c:v>108.96676633768026</c:v>
                </c:pt>
                <c:pt idx="19" formatCode="0.00">
                  <c:v>110.46837422139653</c:v>
                </c:pt>
                <c:pt idx="20" formatCode="0.00">
                  <c:v>111.27260611577941</c:v>
                </c:pt>
                <c:pt idx="21" formatCode="0.00">
                  <c:v>112.06370826345534</c:v>
                </c:pt>
                <c:pt idx="22" formatCode="0.00">
                  <c:v>113.06702238363805</c:v>
                </c:pt>
                <c:pt idx="23" formatCode="0.00">
                  <c:v>113.57486594542662</c:v>
                </c:pt>
                <c:pt idx="24" formatCode="0.00">
                  <c:v>113.39041463042768</c:v>
                </c:pt>
                <c:pt idx="25" formatCode="0.00">
                  <c:v>113.337412628236</c:v>
                </c:pt>
                <c:pt idx="26" formatCode="0.00">
                  <c:v>113.02189961296013</c:v>
                </c:pt>
                <c:pt idx="27" formatCode="0.00">
                  <c:v>113.03792972793353</c:v>
                </c:pt>
                <c:pt idx="28" formatCode="0.00">
                  <c:v>112.99291467157349</c:v>
                </c:pt>
                <c:pt idx="29" formatCode="0.00">
                  <c:v>113.34515607666401</c:v>
                </c:pt>
                <c:pt idx="30" formatCode="0.00">
                  <c:v>113.90759219773089</c:v>
                </c:pt>
                <c:pt idx="31" formatCode="0.00">
                  <c:v>114.54403748243496</c:v>
                </c:pt>
                <c:pt idx="32" formatCode="0.00">
                  <c:v>114.78172066939415</c:v>
                </c:pt>
                <c:pt idx="33" formatCode="0.00">
                  <c:v>114.78438164773564</c:v>
                </c:pt>
                <c:pt idx="34" formatCode="0.00">
                  <c:v>114.08049895367695</c:v>
                </c:pt>
                <c:pt idx="35" formatCode="0.00">
                  <c:v>112.9208706984401</c:v>
                </c:pt>
                <c:pt idx="36" formatCode="0.00">
                  <c:v>111.40898035406735</c:v>
                </c:pt>
                <c:pt idx="37" formatCode="0.00">
                  <c:v>109.96241854650881</c:v>
                </c:pt>
                <c:pt idx="38" formatCode="0.00">
                  <c:v>108.39023650300673</c:v>
                </c:pt>
                <c:pt idx="39" formatCode="0.00">
                  <c:v>107.08839496359775</c:v>
                </c:pt>
                <c:pt idx="40" formatCode="0.00">
                  <c:v>105.88324921015047</c:v>
                </c:pt>
                <c:pt idx="41" formatCode="0.00">
                  <c:v>104.60514316078472</c:v>
                </c:pt>
                <c:pt idx="42" formatCode="0.00">
                  <c:v>103.77815240723811</c:v>
                </c:pt>
                <c:pt idx="43" formatCode="0.00">
                  <c:v>102.47784271349657</c:v>
                </c:pt>
                <c:pt idx="44" formatCode="0.00">
                  <c:v>100.73627552518043</c:v>
                </c:pt>
                <c:pt idx="45" formatCode="0.00">
                  <c:v>98.375280545698317</c:v>
                </c:pt>
                <c:pt idx="46" formatCode="0.00">
                  <c:v>95.910177314374337</c:v>
                </c:pt>
                <c:pt idx="47" formatCode="0.00">
                  <c:v>92.846984986961516</c:v>
                </c:pt>
                <c:pt idx="48" formatCode="0.00">
                  <c:v>89.765462610466201</c:v>
                </c:pt>
                <c:pt idx="49" formatCode="0.00">
                  <c:v>86.343838245910518</c:v>
                </c:pt>
                <c:pt idx="50" formatCode="0.00">
                  <c:v>83.706624528363008</c:v>
                </c:pt>
                <c:pt idx="51" formatCode="0.00">
                  <c:v>81.584010453672263</c:v>
                </c:pt>
                <c:pt idx="52" formatCode="0.00">
                  <c:v>80.293640359680282</c:v>
                </c:pt>
                <c:pt idx="53" formatCode="0.00">
                  <c:v>79.552315939968366</c:v>
                </c:pt>
                <c:pt idx="54" formatCode="0.00">
                  <c:v>79.325991120973882</c:v>
                </c:pt>
                <c:pt idx="55" formatCode="0.00">
                  <c:v>79.216149216223258</c:v>
                </c:pt>
                <c:pt idx="56" formatCode="0.00">
                  <c:v>79.558996112935148</c:v>
                </c:pt>
                <c:pt idx="57" formatCode="0.00">
                  <c:v>79.819574378262601</c:v>
                </c:pt>
                <c:pt idx="58" formatCode="0.00">
                  <c:v>79.634209367359858</c:v>
                </c:pt>
                <c:pt idx="59" formatCode="0.00">
                  <c:v>79.377183492212993</c:v>
                </c:pt>
                <c:pt idx="60" formatCode="0.00">
                  <c:v>79.080053194547006</c:v>
                </c:pt>
                <c:pt idx="61" formatCode="0.00">
                  <c:v>79.112935918444805</c:v>
                </c:pt>
                <c:pt idx="62" formatCode="0.00">
                  <c:v>79.444597170814347</c:v>
                </c:pt>
                <c:pt idx="63" formatCode="0.00">
                  <c:v>80.654965024495652</c:v>
                </c:pt>
                <c:pt idx="64" formatCode="0.00">
                  <c:v>82.18090284169925</c:v>
                </c:pt>
                <c:pt idx="65" formatCode="0.00">
                  <c:v>83.661545596821298</c:v>
                </c:pt>
                <c:pt idx="66" formatCode="0.00">
                  <c:v>85.3738216982522</c:v>
                </c:pt>
                <c:pt idx="67" formatCode="0.00">
                  <c:v>87.320771521121983</c:v>
                </c:pt>
                <c:pt idx="68" formatCode="0.00">
                  <c:v>88.906934138567365</c:v>
                </c:pt>
                <c:pt idx="69" formatCode="0.00">
                  <c:v>90.212894604098082</c:v>
                </c:pt>
                <c:pt idx="70" formatCode="0.00">
                  <c:v>91.054623088566473</c:v>
                </c:pt>
                <c:pt idx="71" formatCode="0.00">
                  <c:v>91.395157920991707</c:v>
                </c:pt>
                <c:pt idx="72" formatCode="0.00">
                  <c:v>91.63175996368723</c:v>
                </c:pt>
                <c:pt idx="73" formatCode="0.00">
                  <c:v>91.860553337262374</c:v>
                </c:pt>
                <c:pt idx="74" formatCode="0.00">
                  <c:v>91.835861875365069</c:v>
                </c:pt>
                <c:pt idx="75" formatCode="0.00">
                  <c:v>91.919597627777364</c:v>
                </c:pt>
                <c:pt idx="76" formatCode="0.00">
                  <c:v>92.557320234252643</c:v>
                </c:pt>
                <c:pt idx="77" formatCode="0.00">
                  <c:v>93.391293576585227</c:v>
                </c:pt>
                <c:pt idx="78" formatCode="0.00">
                  <c:v>93.891517762071175</c:v>
                </c:pt>
                <c:pt idx="79" formatCode="0.00">
                  <c:v>94.107135705017598</c:v>
                </c:pt>
                <c:pt idx="80" formatCode="0.00">
                  <c:v>93.755952223521049</c:v>
                </c:pt>
                <c:pt idx="81" formatCode="0.00">
                  <c:v>92.736493089673701</c:v>
                </c:pt>
                <c:pt idx="82" formatCode="0.00">
                  <c:v>91.648512473692506</c:v>
                </c:pt>
                <c:pt idx="83" formatCode="0.00">
                  <c:v>90.598004550600677</c:v>
                </c:pt>
                <c:pt idx="84" formatCode="0.00">
                  <c:v>88.981059708482007</c:v>
                </c:pt>
                <c:pt idx="85" formatCode="0.00">
                  <c:v>87.051162745812505</c:v>
                </c:pt>
                <c:pt idx="86" formatCode="0.00">
                  <c:v>85.354201304845617</c:v>
                </c:pt>
                <c:pt idx="87" formatCode="0.00">
                  <c:v>84.365240798896167</c:v>
                </c:pt>
                <c:pt idx="88" formatCode="0.00">
                  <c:v>83.523338321188419</c:v>
                </c:pt>
                <c:pt idx="89" formatCode="0.00">
                  <c:v>82.747202014820161</c:v>
                </c:pt>
                <c:pt idx="90" formatCode="0.00">
                  <c:v>82.097936379433008</c:v>
                </c:pt>
                <c:pt idx="91" formatCode="0.00">
                  <c:v>81.161234045000981</c:v>
                </c:pt>
                <c:pt idx="92" formatCode="0.00">
                  <c:v>80.366268525802653</c:v>
                </c:pt>
                <c:pt idx="93" formatCode="0.00">
                  <c:v>79.667383348626203</c:v>
                </c:pt>
                <c:pt idx="94" formatCode="0.00">
                  <c:v>79.053824474410902</c:v>
                </c:pt>
                <c:pt idx="95" formatCode="0.00">
                  <c:v>78.195060800779018</c:v>
                </c:pt>
                <c:pt idx="96" formatCode="0.00">
                  <c:v>77.343959240589982</c:v>
                </c:pt>
                <c:pt idx="97" formatCode="0.00">
                  <c:v>76.961078109432364</c:v>
                </c:pt>
                <c:pt idx="98" formatCode="0.00">
                  <c:v>77.048398588143357</c:v>
                </c:pt>
                <c:pt idx="99" formatCode="0.00">
                  <c:v>77.394036100132254</c:v>
                </c:pt>
                <c:pt idx="100" formatCode="0.00">
                  <c:v>77.418051422539492</c:v>
                </c:pt>
                <c:pt idx="101" formatCode="0.00">
                  <c:v>77.408273083086556</c:v>
                </c:pt>
                <c:pt idx="102" formatCode="0.00">
                  <c:v>77.702193848082814</c:v>
                </c:pt>
                <c:pt idx="103" formatCode="0.00">
                  <c:v>78.231387249318132</c:v>
                </c:pt>
                <c:pt idx="104" formatCode="0.00">
                  <c:v>78.808642687648742</c:v>
                </c:pt>
                <c:pt idx="105" formatCode="0.00">
                  <c:v>79.020719764460125</c:v>
                </c:pt>
                <c:pt idx="106" formatCode="0.00">
                  <c:v>78.89128368669472</c:v>
                </c:pt>
                <c:pt idx="107" formatCode="0.00">
                  <c:v>78.526228219318412</c:v>
                </c:pt>
                <c:pt idx="108" formatCode="0.00">
                  <c:v>77.987683822457555</c:v>
                </c:pt>
                <c:pt idx="109" formatCode="0.00">
                  <c:v>77.581399581151729</c:v>
                </c:pt>
                <c:pt idx="110" formatCode="0.00">
                  <c:v>77.234253940325786</c:v>
                </c:pt>
                <c:pt idx="111" formatCode="0.00">
                  <c:v>76.749649309949547</c:v>
                </c:pt>
                <c:pt idx="112" formatCode="0.00">
                  <c:v>75.753356242577482</c:v>
                </c:pt>
                <c:pt idx="113" formatCode="0.00">
                  <c:v>74.903548075875989</c:v>
                </c:pt>
                <c:pt idx="114" formatCode="0.00">
                  <c:v>74.782173526558992</c:v>
                </c:pt>
                <c:pt idx="115" formatCode="0.00">
                  <c:v>75.028734837044468</c:v>
                </c:pt>
                <c:pt idx="116" formatCode="0.00">
                  <c:v>75.410624861895684</c:v>
                </c:pt>
                <c:pt idx="117" formatCode="0.00">
                  <c:v>75.637905195590051</c:v>
                </c:pt>
                <c:pt idx="118" formatCode="0.00">
                  <c:v>75.835039891304248</c:v>
                </c:pt>
                <c:pt idx="119" formatCode="0.00">
                  <c:v>75.909594875157481</c:v>
                </c:pt>
                <c:pt idx="120" formatCode="0.00">
                  <c:v>75.923141726690204</c:v>
                </c:pt>
                <c:pt idx="121" formatCode="0.00">
                  <c:v>75.756789501308077</c:v>
                </c:pt>
                <c:pt idx="122" formatCode="0.00">
                  <c:v>75.358904128943564</c:v>
                </c:pt>
                <c:pt idx="123" formatCode="0.00">
                  <c:v>75.139432069849306</c:v>
                </c:pt>
                <c:pt idx="124" formatCode="0.00">
                  <c:v>75.155554879215373</c:v>
                </c:pt>
                <c:pt idx="125" formatCode="0.00">
                  <c:v>76.011958348082558</c:v>
                </c:pt>
                <c:pt idx="126" formatCode="0.00">
                  <c:v>77.08417602513542</c:v>
                </c:pt>
                <c:pt idx="127" formatCode="0.00">
                  <c:v>78.062902392374383</c:v>
                </c:pt>
                <c:pt idx="128" formatCode="0.00">
                  <c:v>78.9133362885661</c:v>
                </c:pt>
                <c:pt idx="129" formatCode="0.00">
                  <c:v>79.307942887000024</c:v>
                </c:pt>
                <c:pt idx="130" formatCode="0.00">
                  <c:v>79.82653216677771</c:v>
                </c:pt>
                <c:pt idx="131" formatCode="0.00">
                  <c:v>79.765685912820672</c:v>
                </c:pt>
                <c:pt idx="132" formatCode="0.00">
                  <c:v>79.155807485970058</c:v>
                </c:pt>
                <c:pt idx="133" formatCode="0.00">
                  <c:v>78.168206052794488</c:v>
                </c:pt>
                <c:pt idx="134" formatCode="0.00">
                  <c:v>77.31099302069245</c:v>
                </c:pt>
                <c:pt idx="135" formatCode="0.00">
                  <c:v>76.688991140914283</c:v>
                </c:pt>
                <c:pt idx="136" formatCode="0.00">
                  <c:v>76.361586274258272</c:v>
                </c:pt>
                <c:pt idx="137" formatCode="0.00">
                  <c:v>76.280305087673042</c:v>
                </c:pt>
                <c:pt idx="138" formatCode="0.00">
                  <c:v>76.174567348466326</c:v>
                </c:pt>
                <c:pt idx="139" formatCode="0.00">
                  <c:v>76.062434432906997</c:v>
                </c:pt>
                <c:pt idx="140" formatCode="0.00">
                  <c:v>76.306078468860122</c:v>
                </c:pt>
                <c:pt idx="141" formatCode="0.00">
                  <c:v>76.302188897814418</c:v>
                </c:pt>
                <c:pt idx="142" formatCode="0.00">
                  <c:v>75.988405799395323</c:v>
                </c:pt>
                <c:pt idx="143" formatCode="0.00">
                  <c:v>74.971342342703679</c:v>
                </c:pt>
                <c:pt idx="144" formatCode="0.00">
                  <c:v>73.972584260945567</c:v>
                </c:pt>
                <c:pt idx="145" formatCode="0.00">
                  <c:v>73.061721932068679</c:v>
                </c:pt>
                <c:pt idx="146" formatCode="0.00">
                  <c:v>72.334364917276545</c:v>
                </c:pt>
                <c:pt idx="147" formatCode="0.00">
                  <c:v>72.013879405421761</c:v>
                </c:pt>
                <c:pt idx="148" formatCode="0.00">
                  <c:v>71.971143466809337</c:v>
                </c:pt>
                <c:pt idx="149" formatCode="0.00">
                  <c:v>72.660879144777084</c:v>
                </c:pt>
                <c:pt idx="150" formatCode="0.00">
                  <c:v>73.893208485296483</c:v>
                </c:pt>
                <c:pt idx="151" formatCode="0.00">
                  <c:v>75.081595945615859</c:v>
                </c:pt>
                <c:pt idx="152" formatCode="0.00">
                  <c:v>75.922721217887101</c:v>
                </c:pt>
                <c:pt idx="153" formatCode="0.00">
                  <c:v>76.676467335942746</c:v>
                </c:pt>
                <c:pt idx="154" formatCode="0.00">
                  <c:v>77.244231413438087</c:v>
                </c:pt>
                <c:pt idx="155" formatCode="0.00">
                  <c:v>77.683901038226409</c:v>
                </c:pt>
                <c:pt idx="156" formatCode="0.00">
                  <c:v>78.052061317678607</c:v>
                </c:pt>
                <c:pt idx="157" formatCode="0.00">
                  <c:v>78.401532466440145</c:v>
                </c:pt>
                <c:pt idx="158" formatCode="0.00">
                  <c:v>78.450416274927861</c:v>
                </c:pt>
                <c:pt idx="159" formatCode="0.00">
                  <c:v>79.207103579559075</c:v>
                </c:pt>
                <c:pt idx="160" formatCode="0.00">
                  <c:v>80.534682507003069</c:v>
                </c:pt>
                <c:pt idx="161" formatCode="0.00">
                  <c:v>82.116765687976724</c:v>
                </c:pt>
                <c:pt idx="162" formatCode="0.00">
                  <c:v>83.383686833118858</c:v>
                </c:pt>
                <c:pt idx="163" formatCode="0.00">
                  <c:v>84.41472887892813</c:v>
                </c:pt>
                <c:pt idx="164" formatCode="0.00">
                  <c:v>85.335981391076999</c:v>
                </c:pt>
                <c:pt idx="165" formatCode="0.00">
                  <c:v>85.674673680069773</c:v>
                </c:pt>
                <c:pt idx="166" formatCode="0.00">
                  <c:v>85.556894764439889</c:v>
                </c:pt>
                <c:pt idx="167" formatCode="0.00">
                  <c:v>85.012555188179377</c:v>
                </c:pt>
                <c:pt idx="168" formatCode="0.00">
                  <c:v>83.881185493462624</c:v>
                </c:pt>
                <c:pt idx="169" formatCode="0.00">
                  <c:v>82.749185007055274</c:v>
                </c:pt>
                <c:pt idx="170" formatCode="0.00">
                  <c:v>81.953928666099756</c:v>
                </c:pt>
                <c:pt idx="171" formatCode="0.00">
                  <c:v>81.022705147041407</c:v>
                </c:pt>
                <c:pt idx="172" formatCode="0.00">
                  <c:v>80.140474300994384</c:v>
                </c:pt>
                <c:pt idx="173" formatCode="0.00">
                  <c:v>79.30634290830038</c:v>
                </c:pt>
                <c:pt idx="174" formatCode="0.00">
                  <c:v>78.833482576633457</c:v>
                </c:pt>
                <c:pt idx="175" formatCode="0.0">
                  <c:v>78.449263680070118</c:v>
                </c:pt>
                <c:pt idx="176" formatCode="0.0">
                  <c:v>77.730011281556102</c:v>
                </c:pt>
                <c:pt idx="177" formatCode="0.0">
                  <c:v>75.93504557084357</c:v>
                </c:pt>
                <c:pt idx="178" formatCode="0.0">
                  <c:v>73.895863687968912</c:v>
                </c:pt>
                <c:pt idx="179" formatCode="0.0">
                  <c:v>71.811943418394051</c:v>
                </c:pt>
                <c:pt idx="180" formatCode="0.0">
                  <c:v>69.859859550090505</c:v>
                </c:pt>
                <c:pt idx="181" formatCode="0.0">
                  <c:v>68.113046878686731</c:v>
                </c:pt>
                <c:pt idx="182" formatCode="0.0">
                  <c:v>66.680832484032592</c:v>
                </c:pt>
                <c:pt idx="183" formatCode="0.0">
                  <c:v>66.720628358237178</c:v>
                </c:pt>
                <c:pt idx="184" formatCode="0.0">
                  <c:v>67.229333781609327</c:v>
                </c:pt>
                <c:pt idx="185" formatCode="0.0">
                  <c:v>67.902295879575846</c:v>
                </c:pt>
                <c:pt idx="186" formatCode="0.0">
                  <c:v>68.652860564562147</c:v>
                </c:pt>
                <c:pt idx="187" formatCode="0.0">
                  <c:v>69.662221849668569</c:v>
                </c:pt>
                <c:pt idx="188" formatCode="0.0">
                  <c:v>70.507405220134871</c:v>
                </c:pt>
                <c:pt idx="189" formatCode="0.0">
                  <c:v>71.544880780675001</c:v>
                </c:pt>
                <c:pt idx="190" formatCode="0.0">
                  <c:v>72.871346323109407</c:v>
                </c:pt>
                <c:pt idx="191" formatCode="0.0">
                  <c:v>74.522416126007343</c:v>
                </c:pt>
                <c:pt idx="192" formatCode="0.0">
                  <c:v>75.630986612756672</c:v>
                </c:pt>
                <c:pt idx="193" formatCode="0.0">
                  <c:v>76.722248580975432</c:v>
                </c:pt>
                <c:pt idx="194" formatCode="0.0">
                  <c:v>78.338974695478569</c:v>
                </c:pt>
                <c:pt idx="195" formatCode="0.00">
                  <c:v>79.296407715731505</c:v>
                </c:pt>
                <c:pt idx="196" formatCode="0.00">
                  <c:v>80.052054142766295</c:v>
                </c:pt>
                <c:pt idx="197" formatCode="0.00">
                  <c:v>81.000275123407363</c:v>
                </c:pt>
                <c:pt idx="198" formatCode="0.00">
                  <c:v>81.599117390042267</c:v>
                </c:pt>
                <c:pt idx="199" formatCode="0.00">
                  <c:v>82.100658039705664</c:v>
                </c:pt>
                <c:pt idx="200" formatCode="0.00">
                  <c:v>82.230786905353909</c:v>
                </c:pt>
                <c:pt idx="201" formatCode="0.00">
                  <c:v>81.102254289112594</c:v>
                </c:pt>
                <c:pt idx="202" formatCode="0.00">
                  <c:v>79.439470777426862</c:v>
                </c:pt>
                <c:pt idx="203" formatCode="0.00">
                  <c:v>77.257326692192407</c:v>
                </c:pt>
                <c:pt idx="204" formatCode="0.00">
                  <c:v>75.677590481157878</c:v>
                </c:pt>
                <c:pt idx="205" formatCode="0.00">
                  <c:v>73.821989493624955</c:v>
                </c:pt>
                <c:pt idx="206" formatCode="0.00">
                  <c:v>72.417475937942697</c:v>
                </c:pt>
                <c:pt idx="207" formatCode="0.00">
                  <c:v>71.106594308327828</c:v>
                </c:pt>
                <c:pt idx="208" formatCode="0.00">
                  <c:v>69.493402220491106</c:v>
                </c:pt>
                <c:pt idx="209" formatCode="0.00">
                  <c:v>67.649220803576355</c:v>
                </c:pt>
                <c:pt idx="210" formatCode="0.00">
                  <c:v>66.177479661133802</c:v>
                </c:pt>
                <c:pt idx="211" formatCode="0.00">
                  <c:v>64.636960540833627</c:v>
                </c:pt>
                <c:pt idx="212" formatCode="0.00">
                  <c:v>62.642792431719961</c:v>
                </c:pt>
                <c:pt idx="213" formatCode="0.00">
                  <c:v>61.034581518762757</c:v>
                </c:pt>
                <c:pt idx="214" formatCode="0.00">
                  <c:v>59.865789798119373</c:v>
                </c:pt>
                <c:pt idx="215" formatCode="0.00">
                  <c:v>58.375827504753069</c:v>
                </c:pt>
                <c:pt idx="216" formatCode="0.00">
                  <c:v>57.203129082859348</c:v>
                </c:pt>
                <c:pt idx="217" formatCode="0.00">
                  <c:v>56.082297281073352</c:v>
                </c:pt>
                <c:pt idx="218" formatCode="0.00">
                  <c:v>55.69147357468664</c:v>
                </c:pt>
                <c:pt idx="219" formatCode="0.00">
                  <c:v>55.635974546268223</c:v>
                </c:pt>
                <c:pt idx="220" formatCode="0.00">
                  <c:v>55.670175150105635</c:v>
                </c:pt>
                <c:pt idx="221" formatCode="0.00">
                  <c:v>56.153153999156807</c:v>
                </c:pt>
                <c:pt idx="222" formatCode="0.00">
                  <c:v>56.3265442194648</c:v>
                </c:pt>
                <c:pt idx="223" formatCode="0.00">
                  <c:v>56.774894522102684</c:v>
                </c:pt>
                <c:pt idx="224" formatCode="0.00">
                  <c:v>56.92780848301112</c:v>
                </c:pt>
                <c:pt idx="225" formatCode="0.00">
                  <c:v>56.707634428482834</c:v>
                </c:pt>
                <c:pt idx="226" formatCode="0.00">
                  <c:v>56.508694941626828</c:v>
                </c:pt>
                <c:pt idx="227" formatCode="0.00">
                  <c:v>56.449343510534902</c:v>
                </c:pt>
                <c:pt idx="228" formatCode="0.00">
                  <c:v>56.614548623061339</c:v>
                </c:pt>
                <c:pt idx="229" formatCode="0.00">
                  <c:v>57.214919381313919</c:v>
                </c:pt>
                <c:pt idx="230" formatCode="0.00">
                  <c:v>58.367986673957482</c:v>
                </c:pt>
                <c:pt idx="231" formatCode="0.00">
                  <c:v>60.059924363641599</c:v>
                </c:pt>
                <c:pt idx="232" formatCode="0.00">
                  <c:v>62.190828484897267</c:v>
                </c:pt>
                <c:pt idx="233" formatCode="0.00">
                  <c:v>64.864808682453869</c:v>
                </c:pt>
                <c:pt idx="234" formatCode="0.00">
                  <c:v>67.741386702221433</c:v>
                </c:pt>
                <c:pt idx="235" formatCode="0.00">
                  <c:v>70.40552927205934</c:v>
                </c:pt>
                <c:pt idx="236" formatCode="0.00">
                  <c:v>72.21649315838178</c:v>
                </c:pt>
                <c:pt idx="237" formatCode="0.00">
                  <c:v>73.851063464239729</c:v>
                </c:pt>
                <c:pt idx="238" formatCode="0.00">
                  <c:v>75.605928990062111</c:v>
                </c:pt>
                <c:pt idx="239" formatCode="0.00">
                  <c:v>77.409720415679857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D7-474D-8862-67A7D4FFE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657192"/>
        <c:axId val="1"/>
      </c:lineChart>
      <c:dateAx>
        <c:axId val="131657192"/>
        <c:scaling>
          <c:orientation val="minMax"/>
          <c:max val="45261"/>
        </c:scaling>
        <c:delete val="0"/>
        <c:axPos val="b"/>
        <c:numFmt formatCode="[$-813]mmm/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Offset val="100"/>
        <c:baseTimeUnit val="months"/>
        <c:majorUnit val="1"/>
        <c:majorTimeUnit val="years"/>
      </c:dateAx>
      <c:valAx>
        <c:axId val="1"/>
        <c:scaling>
          <c:orientation val="minMax"/>
          <c:max val="120"/>
          <c:min val="4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31657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9669421487603308E-2"/>
          <c:y val="0.93356159483471735"/>
          <c:w val="0.93223205570378087"/>
          <c:h val="5.792163543441231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5A24582-2914-41F0-814D-2739C42BB925}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E461C22-572F-4DFA-8E3F-0928A7DECDEC}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2D37A82-0C33-4B5D-8381-F93260E893C7}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BD0F4D-8D94-4B34-9A48-263033D9DE10}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26F17D5-057B-4ADF-A392-6E08EC023750}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DFCB6CF-8DAA-4A52-9A77-6907D445243E}">
  <sheetPr/>
  <sheetViews>
    <sheetView zoomScale="11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72187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7E3E3B0-E197-4E40-881D-11AB8192F46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72187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675A988-4604-4DEF-8E3B-62613CA6820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0.21512</cdr:x>
      <cdr:y>0.01268</cdr:y>
    </cdr:from>
    <cdr:to>
      <cdr:x>0.69199</cdr:x>
      <cdr:y>0.09171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552575" y="59241"/>
          <a:ext cx="3321916" cy="3532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effectLst/>
              <a:latin typeface="+mn-lt"/>
              <a:ea typeface="+mn-ea"/>
              <a:cs typeface="+mn-cs"/>
            </a:rPr>
            <a:t>Fokvarkensbedrijf: varkensindex</a:t>
          </a:r>
          <a:endParaRPr lang="en-US" sz="1400">
            <a:effectLst/>
          </a:endParaRPr>
        </a:p>
      </cdr:txBody>
    </cdr:sp>
  </cdr:relSizeAnchor>
  <cdr:relSizeAnchor xmlns:cdr="http://schemas.openxmlformats.org/drawingml/2006/chartDrawing">
    <cdr:from>
      <cdr:x>0.7442</cdr:x>
      <cdr:y>0.05867</cdr:y>
    </cdr:from>
    <cdr:to>
      <cdr:x>0.98531</cdr:x>
      <cdr:y>0.11525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6908801" y="342900"/>
          <a:ext cx="2222462" cy="330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50" b="1"/>
            <a:t>Index 2004-2006=100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72187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F74676D-FCF2-4C37-8F53-0B6913D9B77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72187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D0F9022-C4EB-4AB2-9423-48671B5313D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0.28501</cdr:x>
      <cdr:y>0.01497</cdr:y>
    </cdr:from>
    <cdr:to>
      <cdr:x>0.743</cdr:x>
      <cdr:y>0.0991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057401" y="66375"/>
          <a:ext cx="3197327" cy="3632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Vleesvarkensbedrijf: varkensindex</a:t>
          </a:r>
        </a:p>
      </cdr:txBody>
    </cdr:sp>
  </cdr:relSizeAnchor>
  <cdr:relSizeAnchor xmlns:cdr="http://schemas.openxmlformats.org/drawingml/2006/chartDrawing">
    <cdr:from>
      <cdr:x>0.74355</cdr:x>
      <cdr:y>0.03299</cdr:y>
    </cdr:from>
    <cdr:to>
      <cdr:x>0.95333</cdr:x>
      <cdr:y>0.09093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6904928" y="196689"/>
          <a:ext cx="1919589" cy="343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1">
              <a:effectLst/>
              <a:latin typeface="+mn-lt"/>
              <a:ea typeface="+mn-ea"/>
              <a:cs typeface="+mn-cs"/>
            </a:rPr>
            <a:t>Index 2004-2006=100</a:t>
          </a:r>
          <a:endParaRPr lang="en-US" sz="1050" b="1">
            <a:effectLst/>
          </a:endParaRPr>
        </a:p>
        <a:p xmlns:a="http://schemas.openxmlformats.org/drawingml/2006/main">
          <a:endParaRPr lang="en-US" sz="105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72187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A6E8D53-DAB4-45A9-8544-FD78F1D7B04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72187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452FC07-FDC6-4F5D-9382-1B393AEEB7D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0.29174</cdr:x>
      <cdr:y>0.02374</cdr:y>
    </cdr:from>
    <cdr:to>
      <cdr:x>0.70953</cdr:x>
      <cdr:y>0.11119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096961" y="106418"/>
          <a:ext cx="2931073" cy="384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Gesloten</a:t>
          </a:r>
          <a:r>
            <a:rPr lang="en-US" sz="1800" b="1"/>
            <a:t> </a:t>
          </a:r>
          <a:r>
            <a:rPr lang="en-US" sz="1400" b="1"/>
            <a:t>bedrijf:</a:t>
          </a:r>
          <a:r>
            <a:rPr lang="en-US" sz="1400" b="1" baseline="0"/>
            <a:t> </a:t>
          </a:r>
          <a:r>
            <a:rPr lang="en-US" sz="1400" b="1"/>
            <a:t>varkensindex</a:t>
          </a:r>
          <a:endParaRPr lang="en-US" sz="1800" b="1"/>
        </a:p>
      </cdr:txBody>
    </cdr:sp>
  </cdr:relSizeAnchor>
  <cdr:relSizeAnchor xmlns:cdr="http://schemas.openxmlformats.org/drawingml/2006/chartDrawing">
    <cdr:from>
      <cdr:x>0.79081</cdr:x>
      <cdr:y>0.06523</cdr:y>
    </cdr:from>
    <cdr:to>
      <cdr:x>0.99703</cdr:x>
      <cdr:y>0.12884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7327900" y="381000"/>
          <a:ext cx="1955800" cy="368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1">
              <a:effectLst/>
              <a:latin typeface="+mn-lt"/>
              <a:ea typeface="+mn-ea"/>
              <a:cs typeface="+mn-cs"/>
            </a:rPr>
            <a:t>Index 2004-2006=100</a:t>
          </a:r>
          <a:endParaRPr lang="en-US" sz="1050">
            <a:effectLst/>
          </a:endParaRPr>
        </a:p>
        <a:p xmlns:a="http://schemas.openxmlformats.org/drawingml/2006/main">
          <a:endParaRPr lang="en-US" sz="105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"/>
  <sheetViews>
    <sheetView workbookViewId="0">
      <selection activeCell="H3" sqref="H3"/>
    </sheetView>
  </sheetViews>
  <sheetFormatPr baseColWidth="10" defaultColWidth="11.42578125" defaultRowHeight="15" x14ac:dyDescent="0.25"/>
  <cols>
    <col min="1" max="1" width="24.42578125" bestFit="1" customWidth="1"/>
  </cols>
  <sheetData>
    <row r="1" spans="1:2" x14ac:dyDescent="0.25">
      <c r="A1" s="39" t="s">
        <v>65</v>
      </c>
    </row>
    <row r="3" spans="1:2" x14ac:dyDescent="0.25">
      <c r="A3" s="39" t="s">
        <v>59</v>
      </c>
    </row>
    <row r="4" spans="1:2" x14ac:dyDescent="0.25">
      <c r="A4" s="39" t="s">
        <v>66</v>
      </c>
    </row>
    <row r="5" spans="1:2" x14ac:dyDescent="0.25">
      <c r="B5" s="38" t="s">
        <v>61</v>
      </c>
    </row>
    <row r="6" spans="1:2" x14ac:dyDescent="0.25">
      <c r="B6" s="38" t="s">
        <v>62</v>
      </c>
    </row>
    <row r="8" spans="1:2" x14ac:dyDescent="0.25">
      <c r="A8" s="39" t="s">
        <v>71</v>
      </c>
    </row>
    <row r="9" spans="1:2" x14ac:dyDescent="0.25">
      <c r="B9" s="38" t="s">
        <v>63</v>
      </c>
    </row>
    <row r="10" spans="1:2" x14ac:dyDescent="0.25">
      <c r="B10" s="38" t="s">
        <v>62</v>
      </c>
    </row>
    <row r="12" spans="1:2" x14ac:dyDescent="0.25">
      <c r="A12" s="39" t="s">
        <v>54</v>
      </c>
    </row>
    <row r="13" spans="1:2" x14ac:dyDescent="0.25">
      <c r="B13" s="38" t="s">
        <v>61</v>
      </c>
    </row>
    <row r="14" spans="1:2" x14ac:dyDescent="0.25">
      <c r="B14" s="38" t="s">
        <v>62</v>
      </c>
    </row>
    <row r="16" spans="1:2" x14ac:dyDescent="0.25">
      <c r="A16" s="39" t="s">
        <v>60</v>
      </c>
    </row>
    <row r="17" spans="1:2" x14ac:dyDescent="0.25">
      <c r="B17" s="38" t="s">
        <v>70</v>
      </c>
    </row>
    <row r="18" spans="1:2" x14ac:dyDescent="0.25">
      <c r="B18" s="38" t="s">
        <v>71</v>
      </c>
    </row>
    <row r="19" spans="1:2" x14ac:dyDescent="0.25">
      <c r="B19" s="38" t="s">
        <v>54</v>
      </c>
    </row>
    <row r="20" spans="1:2" x14ac:dyDescent="0.25">
      <c r="B20" s="38" t="s">
        <v>64</v>
      </c>
    </row>
    <row r="22" spans="1:2" x14ac:dyDescent="0.25">
      <c r="A22" s="39" t="s">
        <v>72</v>
      </c>
    </row>
    <row r="23" spans="1:2" x14ac:dyDescent="0.25">
      <c r="B23" t="s">
        <v>74</v>
      </c>
    </row>
    <row r="24" spans="1:2" x14ac:dyDescent="0.25">
      <c r="B24" t="s">
        <v>73</v>
      </c>
    </row>
  </sheetData>
  <hyperlinks>
    <hyperlink ref="B5" location="'Fokvarkens prijsverloop'!A1" display="Prijsverloop opbrengsten en voederkosten" xr:uid="{00000000-0004-0000-0000-000000000000}"/>
    <hyperlink ref="B6" location="'Fokvarkens varkensindex'!A1" display="Varkensindex" xr:uid="{00000000-0004-0000-0000-000001000000}"/>
    <hyperlink ref="B9" location="'Vleesvarkens prijsverloop'!A1" display="Prijsverloop opbrengsten en kosten (voederkosten en aankoopkosten big)" xr:uid="{00000000-0004-0000-0000-000002000000}"/>
    <hyperlink ref="B10" location="'Vleesvarkens varkensindex'!A1" display="Varkensindex" xr:uid="{00000000-0004-0000-0000-000003000000}"/>
    <hyperlink ref="B13" location="'Gesloten bedrijf prijsverloop'!A1" display="Prijsverloop opbrengsten en voederkosten" xr:uid="{00000000-0004-0000-0000-000004000000}"/>
    <hyperlink ref="B14" location="'Gesloten bedrijf varkensindex'!A1" display="Varkensindex" xr:uid="{00000000-0004-0000-0000-000005000000}"/>
    <hyperlink ref="B17" location="'Fokvarkens gegevens'!A1" display="Fokvarkensbedrijven " xr:uid="{00000000-0004-0000-0000-000006000000}"/>
    <hyperlink ref="B18" location="'Vleesvarkens gegevens'!A1" display="Vetmestbedrijven" xr:uid="{00000000-0004-0000-0000-000007000000}"/>
    <hyperlink ref="B19" location="'Gesloten bedrijf gegevens'!A1" display="Gesloten bedrijven" xr:uid="{00000000-0004-0000-0000-000008000000}"/>
    <hyperlink ref="B20" location="'Technische gegevens varkens AMS'!A1" display="Technische gegevens AMS" xr:uid="{00000000-0004-0000-0000-000009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44"/>
  <sheetViews>
    <sheetView zoomScaleNormal="100" workbookViewId="0">
      <pane xSplit="2" ySplit="4" topLeftCell="C224" activePane="bottomRight" state="frozen"/>
      <selection pane="topRight" activeCell="C1" sqref="C1"/>
      <selection pane="bottomLeft" activeCell="A6" sqref="A6"/>
      <selection pane="bottomRight" sqref="A1:XFD1048576"/>
    </sheetView>
  </sheetViews>
  <sheetFormatPr baseColWidth="10" defaultColWidth="11.42578125" defaultRowHeight="15" x14ac:dyDescent="0.25"/>
  <cols>
    <col min="1" max="1" width="11.42578125" style="1" customWidth="1"/>
    <col min="2" max="2" width="9.42578125" style="2" customWidth="1"/>
    <col min="3" max="3" width="28.5703125" style="2" bestFit="1" customWidth="1"/>
    <col min="4" max="4" width="20.28515625" style="2" bestFit="1" customWidth="1"/>
    <col min="5" max="5" width="18.42578125" style="2" bestFit="1" customWidth="1"/>
    <col min="6" max="6" width="30" style="2" bestFit="1" customWidth="1"/>
    <col min="7" max="7" width="18.5703125" style="2" bestFit="1" customWidth="1"/>
    <col min="8" max="8" width="34.7109375" style="2" bestFit="1" customWidth="1"/>
    <col min="9" max="9" width="34" style="2" bestFit="1" customWidth="1"/>
    <col min="10" max="10" width="20.28515625" style="2" bestFit="1" customWidth="1"/>
    <col min="11" max="11" width="20.5703125" style="2" bestFit="1" customWidth="1"/>
    <col min="12" max="12" width="15.42578125" style="2" bestFit="1" customWidth="1"/>
    <col min="13" max="13" width="20.5703125" bestFit="1" customWidth="1"/>
    <col min="14" max="15" width="17" bestFit="1" customWidth="1"/>
    <col min="16" max="16384" width="11.42578125" style="2"/>
  </cols>
  <sheetData>
    <row r="1" spans="1:15" x14ac:dyDescent="0.25">
      <c r="A1" s="69" t="s">
        <v>67</v>
      </c>
      <c r="B1" s="69"/>
      <c r="C1" s="69"/>
      <c r="D1" s="69"/>
    </row>
    <row r="2" spans="1:15" ht="15.75" customHeight="1" x14ac:dyDescent="0.25"/>
    <row r="4" spans="1:15" ht="30" x14ac:dyDescent="0.25">
      <c r="A4" s="1" t="s">
        <v>12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6" t="s">
        <v>0</v>
      </c>
      <c r="J4" s="2" t="s">
        <v>3</v>
      </c>
      <c r="K4" s="2" t="s">
        <v>1</v>
      </c>
      <c r="L4" s="2" t="s">
        <v>8</v>
      </c>
      <c r="M4" t="s">
        <v>9</v>
      </c>
      <c r="N4" t="s">
        <v>10</v>
      </c>
      <c r="O4" t="s">
        <v>11</v>
      </c>
    </row>
    <row r="5" spans="1:15" x14ac:dyDescent="0.25">
      <c r="A5" s="1">
        <v>2004</v>
      </c>
      <c r="B5" s="7">
        <v>37987</v>
      </c>
      <c r="C5" s="2">
        <v>26.604800000000001</v>
      </c>
      <c r="D5" s="2">
        <v>71.555152487105246</v>
      </c>
      <c r="E5" s="2">
        <v>225.97759261343762</v>
      </c>
      <c r="F5" s="2">
        <v>31.5</v>
      </c>
      <c r="G5" s="2">
        <v>170.93231166524168</v>
      </c>
      <c r="H5" s="2">
        <v>52.350230414746548</v>
      </c>
      <c r="I5" s="2">
        <v>16.066640068323956</v>
      </c>
      <c r="J5" s="2">
        <v>105.5066160513632</v>
      </c>
      <c r="K5" s="2">
        <v>1.6559031562829656</v>
      </c>
      <c r="L5" s="2">
        <v>67.559426529417678</v>
      </c>
      <c r="N5" s="4"/>
      <c r="O5" s="4"/>
    </row>
    <row r="6" spans="1:15" x14ac:dyDescent="0.25">
      <c r="B6" s="7">
        <v>38018</v>
      </c>
      <c r="C6" s="2">
        <v>33.077600000000004</v>
      </c>
      <c r="D6" s="2">
        <v>88.964123462964309</v>
      </c>
      <c r="E6" s="2">
        <v>227.14653301483997</v>
      </c>
      <c r="F6" s="2">
        <v>31.5</v>
      </c>
      <c r="G6" s="2">
        <v>172.2198357303761</v>
      </c>
      <c r="H6" s="2">
        <v>52.350230414746548</v>
      </c>
      <c r="I6" s="2">
        <v>16.170863872442446</v>
      </c>
      <c r="J6" s="2">
        <v>106.19103425191913</v>
      </c>
      <c r="K6" s="2">
        <v>2.0455060571234629</v>
      </c>
      <c r="L6" s="2">
        <v>83.454890255729765</v>
      </c>
      <c r="N6" s="4"/>
      <c r="O6" s="4"/>
    </row>
    <row r="7" spans="1:15" x14ac:dyDescent="0.25">
      <c r="B7" s="7">
        <v>38047</v>
      </c>
      <c r="C7" s="2">
        <v>36.282299999999999</v>
      </c>
      <c r="D7" s="2">
        <v>97.583349962521751</v>
      </c>
      <c r="E7" s="2">
        <v>227.14653301483997</v>
      </c>
      <c r="F7" s="2">
        <v>31.5</v>
      </c>
      <c r="G7" s="2">
        <v>172.2198357303761</v>
      </c>
      <c r="H7" s="2">
        <v>52.350230414746548</v>
      </c>
      <c r="I7" s="2">
        <v>16.170863872442446</v>
      </c>
      <c r="J7" s="2">
        <v>106.19103425191913</v>
      </c>
      <c r="K7" s="2">
        <v>2.2436834720889851</v>
      </c>
      <c r="L7" s="2">
        <v>91.540358572733922</v>
      </c>
      <c r="N7" s="4"/>
      <c r="O7" s="4"/>
    </row>
    <row r="8" spans="1:15" x14ac:dyDescent="0.25">
      <c r="B8" s="7">
        <v>38078</v>
      </c>
      <c r="C8" s="2">
        <v>31.55</v>
      </c>
      <c r="D8" s="2">
        <v>84.855554673148092</v>
      </c>
      <c r="E8" s="2">
        <v>230.1139332730545</v>
      </c>
      <c r="F8" s="2">
        <v>31.5</v>
      </c>
      <c r="G8" s="2">
        <v>173.07304529050509</v>
      </c>
      <c r="H8" s="2">
        <v>52.350230414746548</v>
      </c>
      <c r="I8" s="2">
        <v>16.309002697641024</v>
      </c>
      <c r="J8" s="2">
        <v>107.09816604363375</v>
      </c>
      <c r="K8" s="2">
        <v>1.9345143651587888</v>
      </c>
      <c r="L8" s="2">
        <v>78.926524553779387</v>
      </c>
      <c r="N8" s="4"/>
      <c r="O8" s="4"/>
    </row>
    <row r="9" spans="1:15" x14ac:dyDescent="0.25">
      <c r="B9" s="7">
        <v>38108</v>
      </c>
      <c r="C9" s="2">
        <v>27.0242</v>
      </c>
      <c r="D9" s="2">
        <v>72.683153109289663</v>
      </c>
      <c r="E9" s="2">
        <v>231.59763340216173</v>
      </c>
      <c r="F9" s="2">
        <v>31.5</v>
      </c>
      <c r="G9" s="2">
        <v>173.4996500705696</v>
      </c>
      <c r="H9" s="2">
        <v>52.350230414746548</v>
      </c>
      <c r="I9" s="2">
        <v>16.378072110240311</v>
      </c>
      <c r="J9" s="2">
        <v>107.55173193949106</v>
      </c>
      <c r="K9" s="2">
        <v>1.6500232639165906</v>
      </c>
      <c r="L9" s="2">
        <v>67.319531971079684</v>
      </c>
      <c r="N9" s="4"/>
      <c r="O9" s="4"/>
    </row>
    <row r="10" spans="1:15" x14ac:dyDescent="0.25">
      <c r="B10" s="7">
        <v>38139</v>
      </c>
      <c r="C10" s="2">
        <v>32.316699999999997</v>
      </c>
      <c r="D10" s="2">
        <v>86.917638786235329</v>
      </c>
      <c r="E10" s="2">
        <v>231.59763340216173</v>
      </c>
      <c r="F10" s="2">
        <v>31.5</v>
      </c>
      <c r="G10" s="2">
        <v>173.4996500705696</v>
      </c>
      <c r="H10" s="2">
        <v>52.350230414746548</v>
      </c>
      <c r="I10" s="2">
        <v>16.378072110240311</v>
      </c>
      <c r="J10" s="2">
        <v>107.55173193949106</v>
      </c>
      <c r="K10" s="2">
        <v>1.9731687455322739</v>
      </c>
      <c r="L10" s="2">
        <v>80.503590072963888</v>
      </c>
      <c r="N10" s="4"/>
      <c r="O10" s="4"/>
    </row>
    <row r="11" spans="1:15" x14ac:dyDescent="0.25">
      <c r="B11" s="7">
        <v>38169</v>
      </c>
      <c r="C11" s="2">
        <v>31.411300000000001</v>
      </c>
      <c r="D11" s="2">
        <v>84.482512979545376</v>
      </c>
      <c r="E11" s="2">
        <v>228.4383350199933</v>
      </c>
      <c r="F11" s="2">
        <v>31.5</v>
      </c>
      <c r="G11" s="2">
        <v>169.90691824809869</v>
      </c>
      <c r="H11" s="2">
        <v>52.350230414746548</v>
      </c>
      <c r="I11" s="2">
        <v>16.090473872477261</v>
      </c>
      <c r="J11" s="2">
        <v>105.66312817917292</v>
      </c>
      <c r="K11" s="2">
        <v>1.9521674904633477</v>
      </c>
      <c r="L11" s="2">
        <v>79.646756904024485</v>
      </c>
      <c r="N11" s="4"/>
      <c r="O11" s="4"/>
    </row>
    <row r="12" spans="1:15" x14ac:dyDescent="0.25">
      <c r="B12" s="7">
        <v>38200</v>
      </c>
      <c r="C12" s="2">
        <v>29.572600000000001</v>
      </c>
      <c r="D12" s="2">
        <v>79.537222698166062</v>
      </c>
      <c r="E12" s="2">
        <v>228.4383350199933</v>
      </c>
      <c r="F12" s="2">
        <v>31.5</v>
      </c>
      <c r="G12" s="2">
        <v>169.90691824809869</v>
      </c>
      <c r="H12" s="2">
        <v>52.350230414746548</v>
      </c>
      <c r="I12" s="2">
        <v>16.090473872477261</v>
      </c>
      <c r="J12" s="2">
        <v>105.66312817917292</v>
      </c>
      <c r="K12" s="2">
        <v>1.8378949081533207</v>
      </c>
      <c r="L12" s="2">
        <v>74.984533693923993</v>
      </c>
      <c r="N12" s="4"/>
      <c r="O12" s="4"/>
    </row>
    <row r="13" spans="1:15" x14ac:dyDescent="0.25">
      <c r="B13" s="7">
        <v>38231</v>
      </c>
      <c r="C13" s="2">
        <v>30.85</v>
      </c>
      <c r="D13" s="2">
        <v>82.97286407818126</v>
      </c>
      <c r="E13" s="2">
        <v>221.41767194850789</v>
      </c>
      <c r="F13" s="2">
        <v>31.5</v>
      </c>
      <c r="G13" s="2">
        <v>162.36680725587433</v>
      </c>
      <c r="H13" s="2">
        <v>52.350230414746548</v>
      </c>
      <c r="I13" s="2">
        <v>15.474596437929762</v>
      </c>
      <c r="J13" s="2">
        <v>101.61877642017568</v>
      </c>
      <c r="K13" s="2">
        <v>1.9935899539443633</v>
      </c>
      <c r="L13" s="2">
        <v>81.336757836503509</v>
      </c>
      <c r="N13" s="4"/>
      <c r="O13" s="4"/>
    </row>
    <row r="14" spans="1:15" x14ac:dyDescent="0.25">
      <c r="B14" s="7">
        <v>38261</v>
      </c>
      <c r="C14" s="2">
        <v>29.6694</v>
      </c>
      <c r="D14" s="2">
        <v>79.797571911870051</v>
      </c>
      <c r="E14" s="2">
        <v>214.62869075838145</v>
      </c>
      <c r="F14" s="2">
        <v>31.5</v>
      </c>
      <c r="G14" s="2">
        <v>155.76728270644278</v>
      </c>
      <c r="H14" s="2">
        <v>52.350230414746548</v>
      </c>
      <c r="I14" s="2">
        <v>14.915256899650259</v>
      </c>
      <c r="J14" s="2">
        <v>97.945698436437752</v>
      </c>
      <c r="K14" s="2">
        <v>1.9891980540204912</v>
      </c>
      <c r="L14" s="2">
        <v>81.157572091790371</v>
      </c>
      <c r="N14" s="4"/>
      <c r="O14" s="4"/>
    </row>
    <row r="15" spans="1:15" x14ac:dyDescent="0.25">
      <c r="B15" s="7">
        <v>38292</v>
      </c>
      <c r="C15" s="2">
        <v>29.316700000000001</v>
      </c>
      <c r="D15" s="2">
        <v>78.848964807806041</v>
      </c>
      <c r="E15" s="2">
        <v>214.62869075838145</v>
      </c>
      <c r="F15" s="2">
        <v>31.5</v>
      </c>
      <c r="G15" s="2">
        <v>155.76728270644278</v>
      </c>
      <c r="H15" s="2">
        <v>52.350230414746548</v>
      </c>
      <c r="I15" s="2">
        <v>14.915256899650259</v>
      </c>
      <c r="J15" s="2">
        <v>97.945698436437752</v>
      </c>
      <c r="K15" s="2">
        <v>1.9655511264232688</v>
      </c>
      <c r="L15" s="2">
        <v>80.192797756051377</v>
      </c>
      <c r="N15" s="4"/>
      <c r="O15" s="4"/>
    </row>
    <row r="16" spans="1:15" x14ac:dyDescent="0.25">
      <c r="B16" s="7">
        <v>38322</v>
      </c>
      <c r="C16" s="2">
        <v>32.25</v>
      </c>
      <c r="D16" s="2">
        <v>86.738245268114937</v>
      </c>
      <c r="E16" s="2">
        <v>213.45624002544344</v>
      </c>
      <c r="F16" s="2">
        <v>31.5</v>
      </c>
      <c r="G16" s="2">
        <v>153.97091679520733</v>
      </c>
      <c r="H16" s="2">
        <v>52.350230414746548</v>
      </c>
      <c r="I16" s="2">
        <v>14.784284532200342</v>
      </c>
      <c r="J16" s="2">
        <v>97.085627430482987</v>
      </c>
      <c r="K16" s="2">
        <v>2.1813703551064054</v>
      </c>
      <c r="L16" s="2">
        <v>88.99803692026876</v>
      </c>
      <c r="N16" s="4"/>
      <c r="O16" s="4"/>
    </row>
    <row r="17" spans="1:15" x14ac:dyDescent="0.25">
      <c r="A17" s="1">
        <v>2005</v>
      </c>
      <c r="B17" s="7">
        <v>38353</v>
      </c>
      <c r="C17" s="2">
        <v>33.830600000000004</v>
      </c>
      <c r="D17" s="2">
        <v>90.989360631550056</v>
      </c>
      <c r="E17" s="2">
        <v>213.45624002544344</v>
      </c>
      <c r="F17" s="2">
        <v>31.5</v>
      </c>
      <c r="G17" s="2">
        <v>153.19994430111487</v>
      </c>
      <c r="H17" s="2">
        <v>52.350230414746548</v>
      </c>
      <c r="I17" s="2">
        <v>14.743923944491168</v>
      </c>
      <c r="J17" s="2">
        <v>96.820587010523965</v>
      </c>
      <c r="K17" s="2">
        <v>2.2945452056974469</v>
      </c>
      <c r="L17" s="2">
        <v>93.615473619070926</v>
      </c>
    </row>
    <row r="18" spans="1:15" x14ac:dyDescent="0.25">
      <c r="B18" s="7">
        <v>38384</v>
      </c>
      <c r="C18" s="2">
        <v>37.035699999999999</v>
      </c>
      <c r="D18" s="2">
        <v>99.609662954304625</v>
      </c>
      <c r="E18" s="2">
        <v>213.45624002544344</v>
      </c>
      <c r="F18" s="2">
        <v>31.5</v>
      </c>
      <c r="G18" s="2">
        <v>152.42897180702241</v>
      </c>
      <c r="H18" s="2">
        <v>52.350230414746548</v>
      </c>
      <c r="I18" s="2">
        <v>14.703563356781997</v>
      </c>
      <c r="J18" s="2">
        <v>96.555546590564944</v>
      </c>
      <c r="K18" s="2">
        <v>2.5188247978621683</v>
      </c>
      <c r="L18" s="2">
        <v>102.76588834677314</v>
      </c>
    </row>
    <row r="19" spans="1:15" x14ac:dyDescent="0.25">
      <c r="B19" s="7">
        <v>38412</v>
      </c>
      <c r="C19" s="2">
        <v>37.0565</v>
      </c>
      <c r="D19" s="2">
        <v>99.665605760555067</v>
      </c>
      <c r="E19" s="2">
        <v>213.70898389601686</v>
      </c>
      <c r="F19" s="2">
        <v>31.5</v>
      </c>
      <c r="G19" s="2">
        <v>152.42897180702241</v>
      </c>
      <c r="H19" s="2">
        <v>52.350230414746548</v>
      </c>
      <c r="I19" s="2">
        <v>14.711524788705059</v>
      </c>
      <c r="J19" s="2">
        <v>96.607827822829663</v>
      </c>
      <c r="K19" s="2">
        <v>2.5188755436452479</v>
      </c>
      <c r="L19" s="2">
        <v>102.76795873113748</v>
      </c>
      <c r="M19" s="5"/>
    </row>
    <row r="20" spans="1:15" x14ac:dyDescent="0.25">
      <c r="B20" s="7">
        <v>38443</v>
      </c>
      <c r="C20" s="2">
        <v>34.15</v>
      </c>
      <c r="D20" s="2">
        <v>91.848405454453484</v>
      </c>
      <c r="E20" s="2">
        <v>212.99287626272536</v>
      </c>
      <c r="F20" s="2">
        <v>31.5</v>
      </c>
      <c r="G20" s="2">
        <v>151.91242023598042</v>
      </c>
      <c r="H20" s="2">
        <v>52.350230414746548</v>
      </c>
      <c r="I20" s="2">
        <v>14.661925804491229</v>
      </c>
      <c r="J20" s="2">
        <v>96.282120583373711</v>
      </c>
      <c r="K20" s="2">
        <v>2.3291619706286606</v>
      </c>
      <c r="L20" s="2">
        <v>95.027807896098409</v>
      </c>
      <c r="M20" s="5"/>
    </row>
    <row r="21" spans="1:15" x14ac:dyDescent="0.25">
      <c r="B21" s="7">
        <v>38473</v>
      </c>
      <c r="C21" s="2">
        <v>35.217700000000001</v>
      </c>
      <c r="D21" s="2">
        <v>94.720046523376482</v>
      </c>
      <c r="E21" s="2">
        <v>212.99287626272536</v>
      </c>
      <c r="F21" s="2">
        <v>31.5</v>
      </c>
      <c r="G21" s="2">
        <v>151.91242023598042</v>
      </c>
      <c r="H21" s="2">
        <v>52.350230414746548</v>
      </c>
      <c r="I21" s="2">
        <v>14.661925804491229</v>
      </c>
      <c r="J21" s="2">
        <v>96.282120583373711</v>
      </c>
      <c r="K21" s="2">
        <v>2.4019832366913318</v>
      </c>
      <c r="L21" s="2">
        <v>97.9988530056347</v>
      </c>
      <c r="M21" s="5"/>
    </row>
    <row r="22" spans="1:15" x14ac:dyDescent="0.25">
      <c r="B22" s="7">
        <v>38504</v>
      </c>
      <c r="C22" s="2">
        <v>36.85</v>
      </c>
      <c r="D22" s="2">
        <v>99.110212035039851</v>
      </c>
      <c r="E22" s="2">
        <v>212.99287626272536</v>
      </c>
      <c r="F22" s="2">
        <v>31.5</v>
      </c>
      <c r="G22" s="2">
        <v>151.91242023598042</v>
      </c>
      <c r="H22" s="2">
        <v>52.350230414746548</v>
      </c>
      <c r="I22" s="2">
        <v>14.661925804491229</v>
      </c>
      <c r="J22" s="2">
        <v>96.282120583373711</v>
      </c>
      <c r="K22" s="2">
        <v>2.5133124046168711</v>
      </c>
      <c r="L22" s="2">
        <v>102.54098743693196</v>
      </c>
      <c r="M22" s="5">
        <v>86.129874788550751</v>
      </c>
      <c r="N22" s="6">
        <v>77.516887309695676</v>
      </c>
      <c r="O22" s="6">
        <v>94.742862267405826</v>
      </c>
    </row>
    <row r="23" spans="1:15" x14ac:dyDescent="0.25">
      <c r="B23" s="7">
        <v>38534</v>
      </c>
      <c r="C23" s="2">
        <v>38.125</v>
      </c>
      <c r="D23" s="2">
        <v>102.5393984758723</v>
      </c>
      <c r="E23" s="2">
        <v>212.99287626272536</v>
      </c>
      <c r="F23" s="2">
        <v>31.5</v>
      </c>
      <c r="G23" s="2">
        <v>151.91242023598042</v>
      </c>
      <c r="H23" s="2">
        <v>52.350230414746548</v>
      </c>
      <c r="I23" s="2">
        <v>14.661925804491229</v>
      </c>
      <c r="J23" s="2">
        <v>96.282120583373711</v>
      </c>
      <c r="K23" s="2">
        <v>2.6002723317779703</v>
      </c>
      <c r="L23" s="2">
        <v>106.08887777565891</v>
      </c>
      <c r="M23" s="5">
        <v>88.270399857786359</v>
      </c>
      <c r="N23" s="6">
        <v>79.443359872007719</v>
      </c>
      <c r="O23" s="6">
        <v>97.097439843564999</v>
      </c>
    </row>
    <row r="24" spans="1:15" x14ac:dyDescent="0.25">
      <c r="B24" s="7">
        <v>38565</v>
      </c>
      <c r="C24" s="2">
        <v>36.0242</v>
      </c>
      <c r="D24" s="2">
        <v>96.889175044577541</v>
      </c>
      <c r="E24" s="2">
        <v>212.40665089625628</v>
      </c>
      <c r="F24" s="2">
        <v>31.5</v>
      </c>
      <c r="G24" s="2">
        <v>152.29790648302665</v>
      </c>
      <c r="H24" s="2">
        <v>52.350230414746548</v>
      </c>
      <c r="I24" s="2">
        <v>14.66363999930204</v>
      </c>
      <c r="J24" s="2">
        <v>96.293377379628083</v>
      </c>
      <c r="K24" s="2">
        <v>2.4567024287090162</v>
      </c>
      <c r="L24" s="2">
        <v>100.23134904191626</v>
      </c>
      <c r="M24" s="5">
        <v>89.202425345907841</v>
      </c>
      <c r="N24" s="6">
        <v>80.282182811317057</v>
      </c>
      <c r="O24" s="6">
        <v>98.122667880498625</v>
      </c>
    </row>
    <row r="25" spans="1:15" x14ac:dyDescent="0.25">
      <c r="B25" s="7">
        <v>38596</v>
      </c>
      <c r="C25" s="2">
        <v>32.85</v>
      </c>
      <c r="D25" s="2">
        <v>88.351980063800795</v>
      </c>
      <c r="E25" s="2">
        <v>211.82042552978726</v>
      </c>
      <c r="F25" s="2">
        <v>31.5</v>
      </c>
      <c r="G25" s="2">
        <v>152.68339273007288</v>
      </c>
      <c r="H25" s="2">
        <v>52.350230414746548</v>
      </c>
      <c r="I25" s="2">
        <v>14.665354194112851</v>
      </c>
      <c r="J25" s="2">
        <v>96.304634175882455</v>
      </c>
      <c r="K25" s="2">
        <v>2.2399731752259386</v>
      </c>
      <c r="L25" s="2">
        <v>91.388981647477024</v>
      </c>
      <c r="M25" s="5">
        <v>89.194015516726893</v>
      </c>
      <c r="N25" s="6">
        <v>80.274613965054201</v>
      </c>
      <c r="O25" s="6">
        <v>98.113417068399585</v>
      </c>
    </row>
    <row r="26" spans="1:15" x14ac:dyDescent="0.25">
      <c r="B26" s="7">
        <v>38626</v>
      </c>
      <c r="C26" s="2">
        <v>30.153199999999998</v>
      </c>
      <c r="D26" s="2">
        <v>81.098780068791413</v>
      </c>
      <c r="E26" s="2">
        <v>211.82042552978726</v>
      </c>
      <c r="F26" s="2">
        <v>31.5</v>
      </c>
      <c r="G26" s="2">
        <v>152.68339273007288</v>
      </c>
      <c r="H26" s="2">
        <v>52.350230414746548</v>
      </c>
      <c r="I26" s="2">
        <v>14.665354194112851</v>
      </c>
      <c r="J26" s="2">
        <v>96.304634175882455</v>
      </c>
      <c r="K26" s="2">
        <v>2.0560839923051071</v>
      </c>
      <c r="L26" s="2">
        <v>83.886460925805295</v>
      </c>
      <c r="M26" s="5">
        <v>89.469567537395008</v>
      </c>
      <c r="N26" s="6">
        <v>80.522610783655509</v>
      </c>
      <c r="O26" s="6">
        <v>98.416524291134508</v>
      </c>
    </row>
    <row r="27" spans="1:15" x14ac:dyDescent="0.25">
      <c r="B27" s="7">
        <v>38657</v>
      </c>
      <c r="C27" s="2">
        <v>32.816699999999997</v>
      </c>
      <c r="D27" s="2">
        <v>88.262417782640213</v>
      </c>
      <c r="E27" s="2">
        <v>211.82042552978726</v>
      </c>
      <c r="F27" s="2">
        <v>31.5</v>
      </c>
      <c r="G27" s="2">
        <v>152.68339273007288</v>
      </c>
      <c r="H27" s="2">
        <v>52.350230414746548</v>
      </c>
      <c r="I27" s="2">
        <v>14.665354194112851</v>
      </c>
      <c r="J27" s="2">
        <v>96.304634175882455</v>
      </c>
      <c r="K27" s="2">
        <v>2.2377025174866683</v>
      </c>
      <c r="L27" s="2">
        <v>91.296340761971351</v>
      </c>
      <c r="M27" s="5">
        <v>90.801612470222324</v>
      </c>
      <c r="N27" s="6">
        <v>81.721451223200091</v>
      </c>
      <c r="O27" s="6">
        <v>99.881773717244556</v>
      </c>
    </row>
    <row r="28" spans="1:15" x14ac:dyDescent="0.25">
      <c r="B28" s="7">
        <v>38687</v>
      </c>
      <c r="C28" s="2">
        <v>34.959699999999998</v>
      </c>
      <c r="D28" s="2">
        <v>94.026140561231543</v>
      </c>
      <c r="E28" s="2">
        <v>211.82042552978726</v>
      </c>
      <c r="F28" s="2">
        <v>31.5</v>
      </c>
      <c r="G28" s="2">
        <v>152.68339273007288</v>
      </c>
      <c r="H28" s="2">
        <v>52.350230414746548</v>
      </c>
      <c r="I28" s="2">
        <v>14.665354194112851</v>
      </c>
      <c r="J28" s="2">
        <v>96.304634175882455</v>
      </c>
      <c r="K28" s="2">
        <v>2.3838292302571156</v>
      </c>
      <c r="L28" s="2">
        <v>97.258185135503879</v>
      </c>
      <c r="M28" s="5">
        <v>91.732423307030103</v>
      </c>
      <c r="N28" s="6">
        <v>82.559180976327099</v>
      </c>
      <c r="O28" s="6">
        <v>100.90566563773311</v>
      </c>
    </row>
    <row r="29" spans="1:15" x14ac:dyDescent="0.25">
      <c r="A29" s="1">
        <v>2006</v>
      </c>
      <c r="B29" s="7">
        <v>38718</v>
      </c>
      <c r="C29" s="2">
        <v>44.104799999999997</v>
      </c>
      <c r="D29" s="2">
        <v>118.62241736127612</v>
      </c>
      <c r="E29" s="2">
        <v>211.82042552978726</v>
      </c>
      <c r="F29" s="2">
        <v>31.5</v>
      </c>
      <c r="G29" s="2">
        <v>152.68339273007288</v>
      </c>
      <c r="H29" s="2">
        <v>52.350230414746548</v>
      </c>
      <c r="I29" s="2">
        <v>14.665354194112851</v>
      </c>
      <c r="J29" s="2">
        <v>96.304634175882455</v>
      </c>
      <c r="K29" s="2">
        <v>3.0074145783471833</v>
      </c>
      <c r="L29" s="2">
        <v>122.69993174324641</v>
      </c>
      <c r="M29" s="5">
        <v>94.124266353653553</v>
      </c>
      <c r="N29" s="6">
        <v>84.711839718288203</v>
      </c>
      <c r="O29" s="6">
        <v>103.5366929890189</v>
      </c>
    </row>
    <row r="30" spans="1:15" x14ac:dyDescent="0.25">
      <c r="B30" s="7">
        <v>38749</v>
      </c>
      <c r="C30" s="2">
        <v>48.357100000000003</v>
      </c>
      <c r="D30" s="2">
        <v>130.0592248141011</v>
      </c>
      <c r="E30" s="2">
        <v>212.52249183693581</v>
      </c>
      <c r="F30" s="2">
        <v>31.5</v>
      </c>
      <c r="G30" s="2">
        <v>153.45436522416534</v>
      </c>
      <c r="H30" s="2">
        <v>52.350230414746548</v>
      </c>
      <c r="I30" s="2">
        <v>14.727829870497205</v>
      </c>
      <c r="J30" s="2">
        <v>96.714900241021297</v>
      </c>
      <c r="K30" s="2">
        <v>3.2833825774202463</v>
      </c>
      <c r="L30" s="2">
        <v>133.95918907789516</v>
      </c>
      <c r="M30" s="5">
        <v>97.400636097207496</v>
      </c>
      <c r="N30" s="6">
        <v>87.660572487486746</v>
      </c>
      <c r="O30" s="6">
        <v>107.14069970692825</v>
      </c>
    </row>
    <row r="31" spans="1:15" x14ac:dyDescent="0.25">
      <c r="B31" s="7">
        <v>38777</v>
      </c>
      <c r="C31" s="2">
        <v>50.080599999999997</v>
      </c>
      <c r="D31" s="2">
        <v>134.6946780147087</v>
      </c>
      <c r="E31" s="2">
        <v>212.91330874791518</v>
      </c>
      <c r="F31" s="2">
        <v>31.5</v>
      </c>
      <c r="G31" s="2">
        <v>153.96834688689367</v>
      </c>
      <c r="H31" s="2">
        <v>52.350230414746548</v>
      </c>
      <c r="I31" s="2">
        <v>14.767047661665835</v>
      </c>
      <c r="J31" s="2">
        <v>96.972436130144061</v>
      </c>
      <c r="K31" s="2">
        <v>3.3913752530240378</v>
      </c>
      <c r="L31" s="2">
        <v>138.36519748816164</v>
      </c>
      <c r="M31" s="5">
        <v>100.56888274452186</v>
      </c>
      <c r="N31" s="6">
        <v>90.511994470069666</v>
      </c>
      <c r="O31" s="6">
        <v>110.62577101897405</v>
      </c>
    </row>
    <row r="32" spans="1:15" x14ac:dyDescent="0.25">
      <c r="B32" s="7">
        <v>38808</v>
      </c>
      <c r="C32" s="2">
        <v>49.166699999999999</v>
      </c>
      <c r="D32" s="2">
        <v>132.23669096507987</v>
      </c>
      <c r="E32" s="2">
        <v>213.69494256987389</v>
      </c>
      <c r="F32" s="2">
        <v>31.5</v>
      </c>
      <c r="G32" s="2">
        <v>154.99631021235027</v>
      </c>
      <c r="H32" s="2">
        <v>52.350230414746548</v>
      </c>
      <c r="I32" s="2">
        <v>14.845483244003098</v>
      </c>
      <c r="J32" s="2">
        <v>97.487507908389603</v>
      </c>
      <c r="K32" s="2">
        <v>3.3118962307852873</v>
      </c>
      <c r="L32" s="2">
        <v>135.12252164495479</v>
      </c>
      <c r="M32" s="5">
        <v>103.56693549747541</v>
      </c>
      <c r="N32" s="6">
        <v>93.210241947727866</v>
      </c>
      <c r="O32" s="6">
        <v>113.92362904722296</v>
      </c>
    </row>
    <row r="33" spans="1:15" x14ac:dyDescent="0.25">
      <c r="B33" s="7">
        <v>38838</v>
      </c>
      <c r="C33" s="2">
        <v>47.5</v>
      </c>
      <c r="D33" s="2">
        <v>127.75400465846386</v>
      </c>
      <c r="E33" s="2">
        <v>216.03282337267854</v>
      </c>
      <c r="F33" s="2">
        <v>31.5</v>
      </c>
      <c r="G33" s="2">
        <v>157.57135834261911</v>
      </c>
      <c r="H33" s="2">
        <v>52.350230414746548</v>
      </c>
      <c r="I33" s="2">
        <v>15.053930852240079</v>
      </c>
      <c r="J33" s="2">
        <v>98.856344309501452</v>
      </c>
      <c r="K33" s="2">
        <v>3.1553220528398951</v>
      </c>
      <c r="L33" s="2">
        <v>128.73442966555999</v>
      </c>
      <c r="M33" s="5">
        <v>106.26369282578145</v>
      </c>
      <c r="N33" s="6">
        <v>95.637323543203308</v>
      </c>
      <c r="O33" s="6">
        <v>116.89006210835959</v>
      </c>
    </row>
    <row r="34" spans="1:15" x14ac:dyDescent="0.25">
      <c r="B34" s="7">
        <v>38869</v>
      </c>
      <c r="C34" s="2">
        <v>49.0946</v>
      </c>
      <c r="D34" s="2">
        <v>132.04277383379829</v>
      </c>
      <c r="E34" s="2">
        <v>216.03282337267854</v>
      </c>
      <c r="F34" s="2">
        <v>31.5</v>
      </c>
      <c r="G34" s="2">
        <v>157.57135834261911</v>
      </c>
      <c r="H34" s="2">
        <v>52.350230414746548</v>
      </c>
      <c r="I34" s="2">
        <v>15.053930852240079</v>
      </c>
      <c r="J34" s="2">
        <v>98.856344309501452</v>
      </c>
      <c r="K34" s="2">
        <v>3.2612478748495479</v>
      </c>
      <c r="L34" s="2">
        <v>133.05611222439583</v>
      </c>
      <c r="M34" s="5">
        <v>108.71136367601073</v>
      </c>
      <c r="N34" s="6">
        <v>97.840227308409652</v>
      </c>
      <c r="O34" s="6">
        <v>119.58250004361182</v>
      </c>
    </row>
    <row r="35" spans="1:15" x14ac:dyDescent="0.25">
      <c r="B35" s="7">
        <v>38899</v>
      </c>
      <c r="C35" s="2">
        <v>47.6935</v>
      </c>
      <c r="D35" s="2">
        <v>128.27443413007254</v>
      </c>
      <c r="E35" s="2">
        <v>216.03282337267854</v>
      </c>
      <c r="F35" s="2">
        <v>31.5</v>
      </c>
      <c r="G35" s="2">
        <v>157.57135834261911</v>
      </c>
      <c r="H35" s="2">
        <v>52.350230414746548</v>
      </c>
      <c r="I35" s="2">
        <v>15.053930852240079</v>
      </c>
      <c r="J35" s="2">
        <v>98.856344309501452</v>
      </c>
      <c r="K35" s="2">
        <v>3.1681758384656749</v>
      </c>
      <c r="L35" s="2">
        <v>129.25885307903974</v>
      </c>
      <c r="M35" s="5">
        <v>110.69155142378676</v>
      </c>
      <c r="N35" s="6">
        <v>99.622396281408086</v>
      </c>
      <c r="O35" s="6">
        <v>121.76070656616544</v>
      </c>
    </row>
    <row r="36" spans="1:15" x14ac:dyDescent="0.25">
      <c r="B36" s="7">
        <v>38930</v>
      </c>
      <c r="C36" s="2">
        <v>46.016100000000002</v>
      </c>
      <c r="D36" s="2">
        <v>123.76296955293344</v>
      </c>
      <c r="E36" s="2">
        <v>216.03282337267854</v>
      </c>
      <c r="F36" s="2">
        <v>31.5</v>
      </c>
      <c r="G36" s="2">
        <v>157.57135834261911</v>
      </c>
      <c r="H36" s="2">
        <v>52.350230414746548</v>
      </c>
      <c r="I36" s="2">
        <v>15.053930852240079</v>
      </c>
      <c r="J36" s="2">
        <v>98.856344309501452</v>
      </c>
      <c r="K36" s="2">
        <v>3.0567497919091773</v>
      </c>
      <c r="L36" s="2">
        <v>124.71276608280792</v>
      </c>
      <c r="M36" s="5">
        <v>111.91082240912203</v>
      </c>
      <c r="N36" s="6">
        <v>100.71974016820982</v>
      </c>
      <c r="O36" s="6">
        <v>123.10190465003424</v>
      </c>
    </row>
    <row r="37" spans="1:15" x14ac:dyDescent="0.25">
      <c r="B37" s="7">
        <v>38961</v>
      </c>
      <c r="C37" s="2">
        <v>44.7667</v>
      </c>
      <c r="D37" s="2">
        <v>120.40263579671692</v>
      </c>
      <c r="E37" s="2">
        <v>218.95692954195223</v>
      </c>
      <c r="F37" s="2">
        <v>31.5</v>
      </c>
      <c r="G37" s="2">
        <v>160.78245878051425</v>
      </c>
      <c r="H37" s="2">
        <v>52.350230414746548</v>
      </c>
      <c r="I37" s="2">
        <v>15.314142044380905</v>
      </c>
      <c r="J37" s="2">
        <v>100.56510247080466</v>
      </c>
      <c r="K37" s="2">
        <v>2.9232261180720789</v>
      </c>
      <c r="L37" s="2">
        <v>119.26511487306901</v>
      </c>
      <c r="M37" s="5">
        <v>112.82733108367378</v>
      </c>
      <c r="N37" s="6">
        <v>101.5445979753064</v>
      </c>
      <c r="O37" s="6">
        <v>124.11006419204116</v>
      </c>
    </row>
    <row r="38" spans="1:15" x14ac:dyDescent="0.25">
      <c r="B38" s="7">
        <v>38991</v>
      </c>
      <c r="C38" s="2">
        <v>41.112900000000003</v>
      </c>
      <c r="D38" s="2">
        <v>110.57552880258861</v>
      </c>
      <c r="E38" s="2">
        <v>223.05348644416398</v>
      </c>
      <c r="F38" s="2">
        <v>31.5</v>
      </c>
      <c r="G38" s="2">
        <v>164.51011078945132</v>
      </c>
      <c r="H38" s="2">
        <v>52.350230414746548</v>
      </c>
      <c r="I38" s="2">
        <v>15.638327028374425</v>
      </c>
      <c r="J38" s="2">
        <v>102.69396454093066</v>
      </c>
      <c r="K38" s="2">
        <v>2.628983261790351</v>
      </c>
      <c r="L38" s="2">
        <v>107.26025906049006</v>
      </c>
      <c r="M38" s="5">
        <v>113.50691170391777</v>
      </c>
      <c r="N38" s="6">
        <v>102.15622053352598</v>
      </c>
      <c r="O38" s="6">
        <v>124.85760287430955</v>
      </c>
    </row>
    <row r="39" spans="1:15" x14ac:dyDescent="0.25">
      <c r="B39" s="7">
        <v>39022</v>
      </c>
      <c r="C39" s="2">
        <v>40.283299999999997</v>
      </c>
      <c r="D39" s="2">
        <v>108.3442714917536</v>
      </c>
      <c r="E39" s="2">
        <v>226.5638179799067</v>
      </c>
      <c r="F39" s="2">
        <v>31.5</v>
      </c>
      <c r="G39" s="2">
        <v>168.36497325991365</v>
      </c>
      <c r="H39" s="2">
        <v>52.350230414746548</v>
      </c>
      <c r="I39" s="2">
        <v>15.950705410296184</v>
      </c>
      <c r="J39" s="2">
        <v>104.74529486662479</v>
      </c>
      <c r="K39" s="2">
        <v>2.5254870530050111</v>
      </c>
      <c r="L39" s="2">
        <v>103.03770263442355</v>
      </c>
      <c r="M39" s="5">
        <v>113.78684779440603</v>
      </c>
      <c r="N39" s="6">
        <v>102.40816301496542</v>
      </c>
      <c r="O39" s="6">
        <v>125.16553257384663</v>
      </c>
    </row>
    <row r="40" spans="1:15" x14ac:dyDescent="0.25">
      <c r="B40" s="7">
        <v>39052</v>
      </c>
      <c r="C40" s="2">
        <v>41.338700000000003</v>
      </c>
      <c r="D40" s="2">
        <v>111.18283099736506</v>
      </c>
      <c r="E40" s="2">
        <v>229.48792414918043</v>
      </c>
      <c r="F40" s="2">
        <v>31.5</v>
      </c>
      <c r="G40" s="2">
        <v>171.57607369780879</v>
      </c>
      <c r="H40" s="2">
        <v>52.350230414746548</v>
      </c>
      <c r="I40" s="2">
        <v>16.21091660243701</v>
      </c>
      <c r="J40" s="2">
        <v>106.45405302792798</v>
      </c>
      <c r="K40" s="2">
        <v>2.5500532149912791</v>
      </c>
      <c r="L40" s="2">
        <v>104.03998094370981</v>
      </c>
      <c r="M40" s="5">
        <v>113.87012521144925</v>
      </c>
      <c r="N40" s="6">
        <v>102.48311269030432</v>
      </c>
      <c r="O40" s="6">
        <v>125.25713773259417</v>
      </c>
    </row>
    <row r="41" spans="1:15" x14ac:dyDescent="0.25">
      <c r="A41" s="1">
        <v>2007</v>
      </c>
      <c r="B41" s="7">
        <v>39083</v>
      </c>
      <c r="C41" s="2">
        <v>40.516100000000002</v>
      </c>
      <c r="D41" s="2">
        <v>108.97040059247973</v>
      </c>
      <c r="E41" s="2">
        <v>230.07414951564945</v>
      </c>
      <c r="F41" s="2">
        <v>31.5</v>
      </c>
      <c r="G41" s="2">
        <v>172.21983573037599</v>
      </c>
      <c r="H41" s="2">
        <v>52.350230414746548</v>
      </c>
      <c r="I41" s="2">
        <v>16.263083792217941</v>
      </c>
      <c r="J41" s="2">
        <v>106.7966251923189</v>
      </c>
      <c r="K41" s="2">
        <v>2.4912925812623179</v>
      </c>
      <c r="L41" s="2">
        <v>101.64259755678219</v>
      </c>
      <c r="M41" s="5">
        <v>113.6231096437339</v>
      </c>
      <c r="N41" s="6">
        <v>102.26079867936051</v>
      </c>
      <c r="O41" s="6">
        <v>124.98542060810729</v>
      </c>
    </row>
    <row r="42" spans="1:15" x14ac:dyDescent="0.25">
      <c r="B42" s="7">
        <v>39114</v>
      </c>
      <c r="C42" s="2">
        <v>43</v>
      </c>
      <c r="D42" s="2">
        <v>115.6509936908199</v>
      </c>
      <c r="E42" s="2">
        <v>234.6622960280306</v>
      </c>
      <c r="F42" s="2">
        <v>31.5</v>
      </c>
      <c r="G42" s="2">
        <v>176.20698804366657</v>
      </c>
      <c r="H42" s="2">
        <v>52.350230414746548</v>
      </c>
      <c r="I42" s="2">
        <v>16.616338749657398</v>
      </c>
      <c r="J42" s="2">
        <v>109.11638433326625</v>
      </c>
      <c r="K42" s="2">
        <v>2.587814358375824</v>
      </c>
      <c r="L42" s="2">
        <v>105.5806031609423</v>
      </c>
      <c r="M42" s="5">
        <v>113.92029042812422</v>
      </c>
      <c r="N42" s="6">
        <v>102.52826138531179</v>
      </c>
      <c r="O42" s="6">
        <v>125.31231947093664</v>
      </c>
    </row>
    <row r="43" spans="1:15" x14ac:dyDescent="0.25">
      <c r="B43" s="7">
        <v>39142</v>
      </c>
      <c r="C43" s="2">
        <v>40.7286</v>
      </c>
      <c r="D43" s="2">
        <v>109.54193166595181</v>
      </c>
      <c r="E43" s="2">
        <v>239.97698200983433</v>
      </c>
      <c r="F43" s="2">
        <v>31.5</v>
      </c>
      <c r="G43" s="2">
        <v>183.42696655692251</v>
      </c>
      <c r="H43" s="2">
        <v>52.350230414746548</v>
      </c>
      <c r="I43" s="2">
        <v>17.161718896842686</v>
      </c>
      <c r="J43" s="2">
        <v>112.69779361027861</v>
      </c>
      <c r="K43" s="2">
        <v>2.3732238154473566</v>
      </c>
      <c r="L43" s="2">
        <v>96.825493320203378</v>
      </c>
      <c r="M43" s="5">
        <v>114.22231885438681</v>
      </c>
      <c r="N43" s="6">
        <v>102.80008696894814</v>
      </c>
      <c r="O43" s="6">
        <v>125.64455073982549</v>
      </c>
    </row>
    <row r="44" spans="1:15" x14ac:dyDescent="0.25">
      <c r="B44" s="7">
        <v>39173</v>
      </c>
      <c r="C44" s="2">
        <v>38.693199999999997</v>
      </c>
      <c r="D44" s="2">
        <v>104.06760532738681</v>
      </c>
      <c r="E44" s="2">
        <v>239.97698200983433</v>
      </c>
      <c r="F44" s="2">
        <v>31.5</v>
      </c>
      <c r="G44" s="2">
        <v>183.51676728469934</v>
      </c>
      <c r="H44" s="2">
        <v>52.350230414746548</v>
      </c>
      <c r="I44" s="2">
        <v>17.166419985633212</v>
      </c>
      <c r="J44" s="2">
        <v>112.72866477985335</v>
      </c>
      <c r="K44" s="2">
        <v>2.2540052050679646</v>
      </c>
      <c r="L44" s="2">
        <v>91.961476412991544</v>
      </c>
      <c r="M44" s="5">
        <v>114.67093082589716</v>
      </c>
      <c r="N44" s="6">
        <v>103.20383774330745</v>
      </c>
      <c r="O44" s="6">
        <v>126.13802390848687</v>
      </c>
    </row>
    <row r="45" spans="1:15" x14ac:dyDescent="0.25">
      <c r="B45" s="7">
        <v>39203</v>
      </c>
      <c r="C45" s="2">
        <v>37.6935</v>
      </c>
      <c r="D45" s="2">
        <v>101.3788542019749</v>
      </c>
      <c r="E45" s="2">
        <v>242.26607896828912</v>
      </c>
      <c r="F45" s="2">
        <v>31.5</v>
      </c>
      <c r="G45" s="2">
        <v>186.21078911800379</v>
      </c>
      <c r="H45" s="2">
        <v>52.350230414746548</v>
      </c>
      <c r="I45" s="2">
        <v>17.379559203540385</v>
      </c>
      <c r="J45" s="2">
        <v>114.12831010293215</v>
      </c>
      <c r="K45" s="2">
        <v>2.1688409676306097</v>
      </c>
      <c r="L45" s="2">
        <v>88.486848672684445</v>
      </c>
      <c r="M45" s="5">
        <v>114.51484793204789</v>
      </c>
      <c r="N45" s="6">
        <v>103.0633631388431</v>
      </c>
      <c r="O45" s="6">
        <v>125.96633272525267</v>
      </c>
    </row>
    <row r="46" spans="1:15" x14ac:dyDescent="0.25">
      <c r="B46" s="7">
        <v>39234</v>
      </c>
      <c r="C46" s="2">
        <v>34.183300000000003</v>
      </c>
      <c r="D46" s="2">
        <v>91.937967735614052</v>
      </c>
      <c r="E46" s="2">
        <v>242.26607896828912</v>
      </c>
      <c r="F46" s="2">
        <v>31.5</v>
      </c>
      <c r="G46" s="2">
        <v>185.31278184023566</v>
      </c>
      <c r="H46" s="2">
        <v>52.350230414746548</v>
      </c>
      <c r="I46" s="2">
        <v>17.332548315635105</v>
      </c>
      <c r="J46" s="2">
        <v>113.8195984071847</v>
      </c>
      <c r="K46" s="2">
        <v>1.9722027815820022</v>
      </c>
      <c r="L46" s="2">
        <v>80.464179573454388</v>
      </c>
      <c r="M46" s="5">
        <v>113.58184762304512</v>
      </c>
      <c r="N46" s="6">
        <v>102.2236628607406</v>
      </c>
      <c r="O46" s="6">
        <v>124.94003238534964</v>
      </c>
    </row>
    <row r="47" spans="1:15" x14ac:dyDescent="0.25">
      <c r="B47" s="7">
        <v>39264</v>
      </c>
      <c r="C47" s="2">
        <v>34</v>
      </c>
      <c r="D47" s="2">
        <v>91.444971755532023</v>
      </c>
      <c r="E47" s="2">
        <v>251.32294084739289</v>
      </c>
      <c r="F47" s="2">
        <v>31.5</v>
      </c>
      <c r="G47" s="2">
        <v>193.48464806792583</v>
      </c>
      <c r="H47" s="2">
        <v>52.350230414746548</v>
      </c>
      <c r="I47" s="2">
        <v>18.045638544764941</v>
      </c>
      <c r="J47" s="2">
        <v>118.50232838027412</v>
      </c>
      <c r="K47" s="2">
        <v>1.8841117711439164</v>
      </c>
      <c r="L47" s="2">
        <v>76.870142008508139</v>
      </c>
      <c r="M47" s="5">
        <v>111.03574819333741</v>
      </c>
      <c r="N47" s="6">
        <v>99.932173374003668</v>
      </c>
      <c r="O47" s="6">
        <v>122.13932301267116</v>
      </c>
    </row>
    <row r="48" spans="1:15" x14ac:dyDescent="0.25">
      <c r="B48" s="7">
        <v>39295</v>
      </c>
      <c r="C48" s="2">
        <v>33.241900000000001</v>
      </c>
      <c r="D48" s="2">
        <v>89.406017841182944</v>
      </c>
      <c r="E48" s="2">
        <v>266.25183405470671</v>
      </c>
      <c r="F48" s="2">
        <v>31.5</v>
      </c>
      <c r="G48" s="2">
        <v>207.13435869000173</v>
      </c>
      <c r="H48" s="2">
        <v>52.350230414746548</v>
      </c>
      <c r="I48" s="2">
        <v>19.230464176955611</v>
      </c>
      <c r="J48" s="2">
        <v>126.28285638935122</v>
      </c>
      <c r="K48" s="2">
        <v>1.7286062205318307</v>
      </c>
      <c r="L48" s="2">
        <v>70.525649106473622</v>
      </c>
      <c r="M48" s="5">
        <v>107.51166263936958</v>
      </c>
      <c r="N48" s="6">
        <v>96.760496375432609</v>
      </c>
      <c r="O48" s="6">
        <v>118.26282890330654</v>
      </c>
    </row>
    <row r="49" spans="1:15" x14ac:dyDescent="0.25">
      <c r="B49" s="7">
        <v>39326</v>
      </c>
      <c r="C49" s="2">
        <v>32.450000000000003</v>
      </c>
      <c r="D49" s="2">
        <v>87.276156866676885</v>
      </c>
      <c r="E49" s="2">
        <v>278.54328946206181</v>
      </c>
      <c r="F49" s="2">
        <v>31.5</v>
      </c>
      <c r="G49" s="2">
        <v>217.91044602321955</v>
      </c>
      <c r="H49" s="2">
        <v>52.350230414746548</v>
      </c>
      <c r="I49" s="2">
        <v>20.181775677150682</v>
      </c>
      <c r="J49" s="2">
        <v>132.52994083074668</v>
      </c>
      <c r="K49" s="2">
        <v>1.6078862692314586</v>
      </c>
      <c r="L49" s="2">
        <v>65.600378779179977</v>
      </c>
      <c r="M49" s="5">
        <v>103.4691727110928</v>
      </c>
      <c r="N49" s="6">
        <v>93.122255439983519</v>
      </c>
      <c r="O49" s="6">
        <v>113.81608998220207</v>
      </c>
    </row>
    <row r="50" spans="1:15" x14ac:dyDescent="0.25">
      <c r="B50" s="7">
        <v>39356</v>
      </c>
      <c r="C50" s="2">
        <v>30.677399999999999</v>
      </c>
      <c r="D50" s="2">
        <v>82.50864636862228</v>
      </c>
      <c r="E50" s="2">
        <v>290.83474486941691</v>
      </c>
      <c r="F50" s="2">
        <v>31.5</v>
      </c>
      <c r="G50" s="2">
        <v>228.68653335643737</v>
      </c>
      <c r="H50" s="2">
        <v>52.350230414746548</v>
      </c>
      <c r="I50" s="2">
        <v>21.13308717734575</v>
      </c>
      <c r="J50" s="2">
        <v>138.77702527214214</v>
      </c>
      <c r="K50" s="2">
        <v>1.451628895606202</v>
      </c>
      <c r="L50" s="2">
        <v>59.225212143945107</v>
      </c>
      <c r="M50" s="5">
        <v>99.252655516592256</v>
      </c>
      <c r="N50" s="6">
        <v>89.327389964933033</v>
      </c>
      <c r="O50" s="6">
        <v>109.17792106825148</v>
      </c>
    </row>
    <row r="51" spans="1:15" x14ac:dyDescent="0.25">
      <c r="B51" s="7">
        <v>39387</v>
      </c>
      <c r="C51" s="2">
        <v>30.966699999999999</v>
      </c>
      <c r="D51" s="2">
        <v>83.286735495942153</v>
      </c>
      <c r="E51" s="2">
        <v>294.81578305803396</v>
      </c>
      <c r="F51" s="2">
        <v>31.5</v>
      </c>
      <c r="G51" s="2">
        <v>232.54796465084038</v>
      </c>
      <c r="H51" s="2">
        <v>52.350230414746548</v>
      </c>
      <c r="I51" s="2">
        <v>21.460636698279899</v>
      </c>
      <c r="J51" s="2">
        <v>140.92798162618041</v>
      </c>
      <c r="K51" s="2">
        <v>1.4429534610444259</v>
      </c>
      <c r="L51" s="2">
        <v>58.871261865111933</v>
      </c>
      <c r="M51" s="5">
        <v>95.371368416567364</v>
      </c>
      <c r="N51" s="6">
        <v>85.834231574910632</v>
      </c>
      <c r="O51" s="6">
        <v>104.9085052582241</v>
      </c>
    </row>
    <row r="52" spans="1:15" x14ac:dyDescent="0.25">
      <c r="B52" s="7">
        <v>39417</v>
      </c>
      <c r="C52" s="2">
        <v>33.935499999999998</v>
      </c>
      <c r="D52" s="2">
        <v>91.271495264995778</v>
      </c>
      <c r="E52" s="2">
        <v>295.31341283161106</v>
      </c>
      <c r="F52" s="2">
        <v>31.5</v>
      </c>
      <c r="G52" s="2">
        <v>232.99696828972446</v>
      </c>
      <c r="H52" s="2">
        <v>52.350230414746548</v>
      </c>
      <c r="I52" s="2">
        <v>21.499817480100219</v>
      </c>
      <c r="J52" s="2">
        <v>141.18527448184466</v>
      </c>
      <c r="K52" s="2">
        <v>1.5784087484189102</v>
      </c>
      <c r="L52" s="2">
        <v>64.397721248122991</v>
      </c>
      <c r="M52" s="5">
        <v>91.557013362329997</v>
      </c>
      <c r="N52" s="6">
        <v>82.401312026097003</v>
      </c>
      <c r="O52" s="6">
        <v>100.71271469856299</v>
      </c>
    </row>
    <row r="53" spans="1:15" x14ac:dyDescent="0.25">
      <c r="A53" s="1">
        <v>2008</v>
      </c>
      <c r="B53" s="7">
        <v>39448</v>
      </c>
      <c r="C53" s="2">
        <v>34</v>
      </c>
      <c r="D53" s="2">
        <v>91.444971755532023</v>
      </c>
      <c r="E53" s="2">
        <v>303.87264493713764</v>
      </c>
      <c r="F53" s="2">
        <v>28.7</v>
      </c>
      <c r="G53" s="2">
        <v>240.54022942297698</v>
      </c>
      <c r="H53" s="2">
        <v>52.017937219730939</v>
      </c>
      <c r="I53" s="2">
        <v>21.233551462639944</v>
      </c>
      <c r="J53" s="2">
        <v>139.43675541673576</v>
      </c>
      <c r="K53" s="2">
        <v>1.6012394374922345</v>
      </c>
      <c r="L53" s="2">
        <v>65.329193753150122</v>
      </c>
      <c r="M53" s="5">
        <v>88.005365622002785</v>
      </c>
      <c r="N53" s="6">
        <v>79.204829059802506</v>
      </c>
      <c r="O53" s="6">
        <v>96.805902184203063</v>
      </c>
    </row>
    <row r="54" spans="1:15" x14ac:dyDescent="0.25">
      <c r="B54" s="7">
        <v>39479</v>
      </c>
      <c r="C54" s="2">
        <v>36.310299999999998</v>
      </c>
      <c r="D54" s="2">
        <v>97.658657586320416</v>
      </c>
      <c r="E54" s="2">
        <v>309.14752053705519</v>
      </c>
      <c r="F54" s="2">
        <v>28.7</v>
      </c>
      <c r="G54" s="2">
        <v>245.29966799514818</v>
      </c>
      <c r="H54" s="2">
        <v>52.017937219730939</v>
      </c>
      <c r="I54" s="2">
        <v>21.632516569205944</v>
      </c>
      <c r="J54" s="2">
        <v>142.0566845454986</v>
      </c>
      <c r="K54" s="2">
        <v>1.6785055905926356</v>
      </c>
      <c r="L54" s="2">
        <v>68.481586436134592</v>
      </c>
      <c r="M54" s="5">
        <v>84.881411197187603</v>
      </c>
      <c r="N54" s="6">
        <v>76.393270077468841</v>
      </c>
      <c r="O54" s="6">
        <v>93.369552316906365</v>
      </c>
    </row>
    <row r="55" spans="1:15" x14ac:dyDescent="0.25">
      <c r="B55" s="7">
        <v>39508</v>
      </c>
      <c r="C55" s="2">
        <v>41.8065</v>
      </c>
      <c r="D55" s="2">
        <v>112.44100622640146</v>
      </c>
      <c r="E55" s="2">
        <v>309.74467626534778</v>
      </c>
      <c r="F55" s="2">
        <v>28.7</v>
      </c>
      <c r="G55" s="2">
        <v>245.74867163403226</v>
      </c>
      <c r="H55" s="2">
        <v>52.017937219730939</v>
      </c>
      <c r="I55" s="2">
        <v>21.673011181706844</v>
      </c>
      <c r="J55" s="2">
        <v>142.3226050811621</v>
      </c>
      <c r="K55" s="2">
        <v>1.9289659221551492</v>
      </c>
      <c r="L55" s="2">
        <v>78.700152844760794</v>
      </c>
      <c r="M55" s="5">
        <v>82.627802195614947</v>
      </c>
      <c r="N55" s="6">
        <v>74.365021976053455</v>
      </c>
      <c r="O55" s="6">
        <v>90.890582415176439</v>
      </c>
    </row>
    <row r="56" spans="1:15" x14ac:dyDescent="0.25">
      <c r="B56" s="7">
        <v>39539</v>
      </c>
      <c r="C56" s="2">
        <v>39.833300000000001</v>
      </c>
      <c r="D56" s="2">
        <v>107.13397039498922</v>
      </c>
      <c r="E56" s="2">
        <v>314.22334422754193</v>
      </c>
      <c r="F56" s="2">
        <v>28.7</v>
      </c>
      <c r="G56" s="2">
        <v>249.78970438398895</v>
      </c>
      <c r="H56" s="2">
        <v>52.017937219730939</v>
      </c>
      <c r="I56" s="2">
        <v>22.011755140111941</v>
      </c>
      <c r="J56" s="2">
        <v>144.54707320935697</v>
      </c>
      <c r="K56" s="2">
        <v>1.8096376116510549</v>
      </c>
      <c r="L56" s="2">
        <v>73.831660266681993</v>
      </c>
      <c r="M56" s="5">
        <v>80.770657818181178</v>
      </c>
      <c r="N56" s="6">
        <v>72.693592036363057</v>
      </c>
      <c r="O56" s="6">
        <v>88.847723599999298</v>
      </c>
    </row>
    <row r="57" spans="1:15" x14ac:dyDescent="0.25">
      <c r="B57" s="7">
        <v>39569</v>
      </c>
      <c r="C57" s="2">
        <v>41.467700000000001</v>
      </c>
      <c r="D57" s="2">
        <v>111.52978397843751</v>
      </c>
      <c r="E57" s="2">
        <v>309.54562435591691</v>
      </c>
      <c r="F57" s="2">
        <v>28.7</v>
      </c>
      <c r="G57" s="2">
        <v>245.12006653959452</v>
      </c>
      <c r="H57" s="2">
        <v>52.017937219730939</v>
      </c>
      <c r="I57" s="2">
        <v>21.634599651567711</v>
      </c>
      <c r="J57" s="2">
        <v>142.07036375720759</v>
      </c>
      <c r="K57" s="2">
        <v>1.9167306383224485</v>
      </c>
      <c r="L57" s="2">
        <v>78.200963773210603</v>
      </c>
      <c r="M57" s="5">
        <v>79.39083899255823</v>
      </c>
      <c r="N57" s="6">
        <v>71.45175509330241</v>
      </c>
      <c r="O57" s="6">
        <v>87.32992289181405</v>
      </c>
    </row>
    <row r="58" spans="1:15" x14ac:dyDescent="0.25">
      <c r="B58" s="7">
        <v>39600</v>
      </c>
      <c r="C58" s="2">
        <v>43.75</v>
      </c>
      <c r="D58" s="2">
        <v>117.66816218542724</v>
      </c>
      <c r="E58" s="2">
        <v>304.66885257486109</v>
      </c>
      <c r="F58" s="2">
        <v>28.7</v>
      </c>
      <c r="G58" s="2">
        <v>241.34843597296828</v>
      </c>
      <c r="H58" s="2">
        <v>52.017937219730939</v>
      </c>
      <c r="I58" s="2">
        <v>21.29844385942063</v>
      </c>
      <c r="J58" s="2">
        <v>139.86289163206624</v>
      </c>
      <c r="K58" s="2">
        <v>2.0541406822380921</v>
      </c>
      <c r="L58" s="2">
        <v>83.807175544170363</v>
      </c>
      <c r="M58" s="5">
        <v>78.266794248139362</v>
      </c>
      <c r="N58" s="6">
        <v>70.44011482332543</v>
      </c>
      <c r="O58" s="6">
        <v>86.093473672953294</v>
      </c>
    </row>
    <row r="59" spans="1:15" x14ac:dyDescent="0.25">
      <c r="B59" s="7">
        <v>39630</v>
      </c>
      <c r="C59" s="2">
        <v>41.7742</v>
      </c>
      <c r="D59" s="2">
        <v>112.35413350323368</v>
      </c>
      <c r="E59" s="2">
        <v>304.3702747107148</v>
      </c>
      <c r="F59" s="2">
        <v>28.7</v>
      </c>
      <c r="G59" s="2">
        <v>240.80963160630745</v>
      </c>
      <c r="H59" s="2">
        <v>52.017937219730939</v>
      </c>
      <c r="I59" s="2">
        <v>21.261847183000949</v>
      </c>
      <c r="J59" s="2">
        <v>139.62256811256574</v>
      </c>
      <c r="K59" s="2">
        <v>1.9647493296536753</v>
      </c>
      <c r="L59" s="2">
        <v>80.160085136511185</v>
      </c>
      <c r="M59" s="5">
        <v>77.073321335902094</v>
      </c>
      <c r="N59" s="6">
        <v>69.36598920231188</v>
      </c>
      <c r="O59" s="6">
        <v>84.780653469492307</v>
      </c>
    </row>
    <row r="60" spans="1:15" x14ac:dyDescent="0.25">
      <c r="B60" s="7">
        <v>39661</v>
      </c>
      <c r="C60" s="2">
        <v>44.064500000000002</v>
      </c>
      <c r="D60" s="2">
        <v>118.51402817416592</v>
      </c>
      <c r="E60" s="2">
        <v>299.69255483908978</v>
      </c>
      <c r="F60" s="2">
        <v>28.7</v>
      </c>
      <c r="G60" s="2">
        <v>237.12780176745804</v>
      </c>
      <c r="H60" s="2">
        <v>52.017937219730939</v>
      </c>
      <c r="I60" s="2">
        <v>20.936075429274311</v>
      </c>
      <c r="J60" s="2">
        <v>137.4832860228039</v>
      </c>
      <c r="K60" s="2">
        <v>2.1047163375417477</v>
      </c>
      <c r="L60" s="2">
        <v>85.87061884138248</v>
      </c>
      <c r="M60" s="5">
        <v>75.978322207037664</v>
      </c>
      <c r="N60" s="6">
        <v>68.380489986333899</v>
      </c>
      <c r="O60" s="6">
        <v>83.576154427741429</v>
      </c>
    </row>
    <row r="61" spans="1:15" x14ac:dyDescent="0.25">
      <c r="B61" s="7">
        <v>39692</v>
      </c>
      <c r="C61" s="2">
        <v>44.35</v>
      </c>
      <c r="D61" s="2">
        <v>119.28189698111309</v>
      </c>
      <c r="E61" s="2">
        <v>290.73521891470148</v>
      </c>
      <c r="F61" s="2">
        <v>28.7</v>
      </c>
      <c r="G61" s="2">
        <v>230.12334500086646</v>
      </c>
      <c r="H61" s="2">
        <v>52.017937219730939</v>
      </c>
      <c r="I61" s="2">
        <v>20.314642495901488</v>
      </c>
      <c r="J61" s="2">
        <v>133.40245234356416</v>
      </c>
      <c r="K61" s="2">
        <v>2.1831543434223706</v>
      </c>
      <c r="L61" s="2">
        <v>89.07082211130151</v>
      </c>
      <c r="M61" s="5">
        <v>75.547507139876444</v>
      </c>
      <c r="N61" s="6">
        <v>67.9927564258888</v>
      </c>
      <c r="O61" s="6">
        <v>83.102257853864089</v>
      </c>
    </row>
    <row r="62" spans="1:15" x14ac:dyDescent="0.25">
      <c r="B62" s="7">
        <v>39722</v>
      </c>
      <c r="C62" s="2">
        <v>42.677399999999999</v>
      </c>
      <c r="D62" s="2">
        <v>114.78334228233949</v>
      </c>
      <c r="E62" s="2">
        <v>279.28973412242755</v>
      </c>
      <c r="F62" s="2">
        <v>28.7</v>
      </c>
      <c r="G62" s="2">
        <v>220.55956749263567</v>
      </c>
      <c r="H62" s="2">
        <v>52.017937219730939</v>
      </c>
      <c r="I62" s="2">
        <v>19.488669104356603</v>
      </c>
      <c r="J62" s="2">
        <v>127.97843978588077</v>
      </c>
      <c r="K62" s="2">
        <v>2.1898570790788203</v>
      </c>
      <c r="L62" s="2">
        <v>89.344287969138563</v>
      </c>
      <c r="M62" s="5">
        <v>75.402107781884609</v>
      </c>
      <c r="N62" s="6">
        <v>67.861897003696143</v>
      </c>
      <c r="O62" s="6">
        <v>82.942318560073076</v>
      </c>
    </row>
    <row r="63" spans="1:15" x14ac:dyDescent="0.25">
      <c r="B63" s="7">
        <v>39753</v>
      </c>
      <c r="C63" s="2">
        <v>42.333300000000001</v>
      </c>
      <c r="D63" s="2">
        <v>113.85786537701364</v>
      </c>
      <c r="E63" s="2">
        <v>270.73050201690091</v>
      </c>
      <c r="F63" s="2">
        <v>28.7</v>
      </c>
      <c r="G63" s="2">
        <v>212.92650563160637</v>
      </c>
      <c r="H63" s="2">
        <v>52.017937219730939</v>
      </c>
      <c r="I63" s="2">
        <v>18.845963010246642</v>
      </c>
      <c r="J63" s="2">
        <v>123.75790924453749</v>
      </c>
      <c r="K63" s="2">
        <v>2.2462794804904997</v>
      </c>
      <c r="L63" s="2">
        <v>91.646273485817105</v>
      </c>
      <c r="M63" s="5">
        <v>75.5776313826142</v>
      </c>
      <c r="N63" s="6">
        <v>68.019868244352779</v>
      </c>
      <c r="O63" s="6">
        <v>83.135394520875622</v>
      </c>
    </row>
    <row r="64" spans="1:15" x14ac:dyDescent="0.25">
      <c r="B64" s="7">
        <v>39783</v>
      </c>
      <c r="C64" s="2">
        <v>47.661299999999997</v>
      </c>
      <c r="D64" s="2">
        <v>128.18783036270406</v>
      </c>
      <c r="E64" s="2">
        <v>260.87743250007378</v>
      </c>
      <c r="F64" s="2">
        <v>28.7</v>
      </c>
      <c r="G64" s="2">
        <v>204.75463940391617</v>
      </c>
      <c r="H64" s="2">
        <v>52.017937219730939</v>
      </c>
      <c r="I64" s="2">
        <v>18.138096290713676</v>
      </c>
      <c r="J64" s="2">
        <v>119.10948108060877</v>
      </c>
      <c r="K64" s="2">
        <v>2.6276903174453641</v>
      </c>
      <c r="L64" s="2">
        <v>107.20750804171801</v>
      </c>
      <c r="M64" s="5">
        <v>77.063371853073292</v>
      </c>
      <c r="N64" s="6">
        <v>69.357034667765959</v>
      </c>
      <c r="O64" s="6">
        <v>84.769709038380626</v>
      </c>
    </row>
    <row r="65" spans="1:15" x14ac:dyDescent="0.25">
      <c r="A65" s="1">
        <v>2009</v>
      </c>
      <c r="B65" s="7">
        <v>39814</v>
      </c>
      <c r="C65" s="2">
        <v>48.435499999999998</v>
      </c>
      <c r="D65" s="2">
        <v>130.27008616073738</v>
      </c>
      <c r="E65" s="2">
        <v>260.40966051291127</v>
      </c>
      <c r="F65" s="2">
        <v>28.8</v>
      </c>
      <c r="G65" s="2">
        <v>200.09398163229946</v>
      </c>
      <c r="H65" s="2">
        <v>49.548672566371678</v>
      </c>
      <c r="I65" s="2">
        <v>17.414189401172237</v>
      </c>
      <c r="J65" s="2">
        <v>114.35572012455391</v>
      </c>
      <c r="K65" s="2">
        <v>2.7813812566400338</v>
      </c>
      <c r="L65" s="2">
        <v>113.47796635648264</v>
      </c>
      <c r="M65" s="5">
        <v>79.097139872405194</v>
      </c>
      <c r="N65" s="6">
        <v>71.187425885164672</v>
      </c>
      <c r="O65" s="6">
        <v>87.006853859645716</v>
      </c>
    </row>
    <row r="66" spans="1:15" x14ac:dyDescent="0.25">
      <c r="B66" s="7">
        <v>39845</v>
      </c>
      <c r="C66" s="2">
        <v>48.5</v>
      </c>
      <c r="D66" s="2">
        <v>130.44356265127362</v>
      </c>
      <c r="E66" s="2">
        <v>260.40966051291127</v>
      </c>
      <c r="F66" s="2">
        <v>28.8</v>
      </c>
      <c r="G66" s="2">
        <v>200.09398163229946</v>
      </c>
      <c r="H66" s="2">
        <v>49.548672566371678</v>
      </c>
      <c r="I66" s="2">
        <v>17.414189401172237</v>
      </c>
      <c r="J66" s="2">
        <v>114.35572012455391</v>
      </c>
      <c r="K66" s="2">
        <v>2.7850851327444057</v>
      </c>
      <c r="L66" s="2">
        <v>113.62908132030036</v>
      </c>
      <c r="M66" s="5">
        <v>81.491774995395588</v>
      </c>
      <c r="N66" s="6">
        <v>73.342597495856026</v>
      </c>
      <c r="O66" s="6">
        <v>89.640952494935149</v>
      </c>
    </row>
    <row r="67" spans="1:15" x14ac:dyDescent="0.25">
      <c r="B67" s="7">
        <v>39873</v>
      </c>
      <c r="C67" s="2">
        <v>49.5</v>
      </c>
      <c r="D67" s="2">
        <v>133.13312064408339</v>
      </c>
      <c r="E67" s="2">
        <v>257.88170126313946</v>
      </c>
      <c r="F67" s="2">
        <v>28.8</v>
      </c>
      <c r="G67" s="2">
        <v>197.81304314676836</v>
      </c>
      <c r="H67" s="2">
        <v>49.548672566371678</v>
      </c>
      <c r="I67" s="2">
        <v>17.228366700615197</v>
      </c>
      <c r="J67" s="2">
        <v>113.13545725453716</v>
      </c>
      <c r="K67" s="2">
        <v>2.8731684703595515</v>
      </c>
      <c r="L67" s="2">
        <v>117.22280584066081</v>
      </c>
      <c r="M67" s="5">
        <v>84.35968760992229</v>
      </c>
      <c r="N67" s="6">
        <v>75.923718848930065</v>
      </c>
      <c r="O67" s="6">
        <v>92.795656370914514</v>
      </c>
    </row>
    <row r="68" spans="1:15" x14ac:dyDescent="0.25">
      <c r="B68" s="7">
        <v>39904</v>
      </c>
      <c r="C68" s="2">
        <v>50.4833</v>
      </c>
      <c r="D68" s="2">
        <v>135.77776301841322</v>
      </c>
      <c r="E68" s="2">
        <v>256.33904896505038</v>
      </c>
      <c r="F68" s="2">
        <v>28.8</v>
      </c>
      <c r="G68" s="2">
        <v>196.75339455900192</v>
      </c>
      <c r="H68" s="2">
        <v>49.548672566371678</v>
      </c>
      <c r="I68" s="2">
        <v>17.131434133519573</v>
      </c>
      <c r="J68" s="2">
        <v>112.49891924186369</v>
      </c>
      <c r="K68" s="2">
        <v>2.9468227590604199</v>
      </c>
      <c r="L68" s="2">
        <v>120.22783755835658</v>
      </c>
      <c r="M68" s="5">
        <v>87.748722355167374</v>
      </c>
      <c r="N68" s="6">
        <v>78.973850119650635</v>
      </c>
      <c r="O68" s="6">
        <v>96.523594590684112</v>
      </c>
    </row>
    <row r="69" spans="1:15" x14ac:dyDescent="0.25">
      <c r="B69" s="7">
        <v>39934</v>
      </c>
      <c r="C69" s="2">
        <v>48.854799999999997</v>
      </c>
      <c r="D69" s="2">
        <v>131.39781782712251</v>
      </c>
      <c r="E69" s="2">
        <v>255.89118216883097</v>
      </c>
      <c r="F69" s="2">
        <v>28.8</v>
      </c>
      <c r="G69" s="2">
        <v>194.22101403569576</v>
      </c>
      <c r="H69" s="2">
        <v>49.548672566371678</v>
      </c>
      <c r="I69" s="2">
        <v>16.993059476425699</v>
      </c>
      <c r="J69" s="2">
        <v>111.59023878626388</v>
      </c>
      <c r="K69" s="2">
        <v>2.8749855238119877</v>
      </c>
      <c r="L69" s="2">
        <v>117.29694006086208</v>
      </c>
      <c r="M69" s="5">
        <v>90.99459336604238</v>
      </c>
      <c r="N69" s="6">
        <v>81.89513402943814</v>
      </c>
      <c r="O69" s="6">
        <v>100.09405270264662</v>
      </c>
    </row>
    <row r="70" spans="1:15" x14ac:dyDescent="0.25">
      <c r="B70" s="7">
        <v>39965</v>
      </c>
      <c r="C70" s="2">
        <v>45</v>
      </c>
      <c r="D70" s="2">
        <v>121.03010967643944</v>
      </c>
      <c r="E70" s="2">
        <v>261.68359273326871</v>
      </c>
      <c r="F70" s="2">
        <v>28.8</v>
      </c>
      <c r="G70" s="2">
        <v>200.25562294229775</v>
      </c>
      <c r="H70" s="2">
        <v>49.548672566371678</v>
      </c>
      <c r="I70" s="2">
        <v>17.458887761460836</v>
      </c>
      <c r="J70" s="2">
        <v>114.64924588457839</v>
      </c>
      <c r="K70" s="2">
        <v>2.5774837787395639</v>
      </c>
      <c r="L70" s="2">
        <v>105.15912438466601</v>
      </c>
      <c r="M70" s="5">
        <v>93.259115762517013</v>
      </c>
      <c r="N70" s="6">
        <v>83.933204186265314</v>
      </c>
      <c r="O70" s="6">
        <v>102.58502733876871</v>
      </c>
    </row>
    <row r="71" spans="1:15" x14ac:dyDescent="0.25">
      <c r="B71" s="7">
        <v>39995</v>
      </c>
      <c r="C71" s="2">
        <v>43.435499999999998</v>
      </c>
      <c r="D71" s="2">
        <v>116.82229619668855</v>
      </c>
      <c r="E71" s="2">
        <v>257.97127462238331</v>
      </c>
      <c r="F71" s="2">
        <v>28.8</v>
      </c>
      <c r="G71" s="2">
        <v>205.23956333391098</v>
      </c>
      <c r="H71" s="2">
        <v>49.548672566371678</v>
      </c>
      <c r="I71" s="2">
        <v>17.598920630421699</v>
      </c>
      <c r="J71" s="2">
        <v>115.56881550692606</v>
      </c>
      <c r="K71" s="2">
        <v>2.4680774981686597</v>
      </c>
      <c r="L71" s="2">
        <v>100.69544210587952</v>
      </c>
      <c r="M71" s="5">
        <v>95.223907337668635</v>
      </c>
      <c r="N71" s="6">
        <v>85.701516603901766</v>
      </c>
      <c r="O71" s="6">
        <v>104.7462980714355</v>
      </c>
    </row>
    <row r="72" spans="1:15" x14ac:dyDescent="0.25">
      <c r="B72" s="7">
        <v>40026</v>
      </c>
      <c r="C72" s="2">
        <v>43</v>
      </c>
      <c r="D72" s="2">
        <v>115.6509936908199</v>
      </c>
      <c r="E72" s="2">
        <v>251.55185054323834</v>
      </c>
      <c r="F72" s="2">
        <v>28.8</v>
      </c>
      <c r="G72" s="2">
        <v>191.36535089239302</v>
      </c>
      <c r="H72" s="2">
        <v>49.548672566371678</v>
      </c>
      <c r="I72" s="2">
        <v>16.72659240756127</v>
      </c>
      <c r="J72" s="2">
        <v>109.8403994542408</v>
      </c>
      <c r="K72" s="2">
        <v>2.570756729898064</v>
      </c>
      <c r="L72" s="2">
        <v>104.88466656976136</v>
      </c>
      <c r="M72" s="5">
        <v>97.246300678425655</v>
      </c>
      <c r="N72" s="6">
        <v>87.521670610583087</v>
      </c>
      <c r="O72" s="6">
        <v>106.97093074626822</v>
      </c>
    </row>
    <row r="73" spans="1:15" x14ac:dyDescent="0.25">
      <c r="B73" s="7">
        <v>40057</v>
      </c>
      <c r="C73" s="2">
        <v>39.683300000000003</v>
      </c>
      <c r="D73" s="2">
        <v>106.73053669606776</v>
      </c>
      <c r="E73" s="2">
        <v>244.39593439919923</v>
      </c>
      <c r="F73" s="2">
        <v>28.8</v>
      </c>
      <c r="G73" s="2">
        <v>184.74703725524176</v>
      </c>
      <c r="H73" s="2">
        <v>49.548672566371678</v>
      </c>
      <c r="I73" s="2">
        <v>16.192573367264181</v>
      </c>
      <c r="J73" s="2">
        <v>106.333596438231</v>
      </c>
      <c r="K73" s="2">
        <v>2.4507099087922612</v>
      </c>
      <c r="L73" s="2">
        <v>99.98685937625801</v>
      </c>
      <c r="M73" s="5">
        <v>98.428895485731061</v>
      </c>
      <c r="N73" s="6">
        <v>88.58600593715795</v>
      </c>
      <c r="O73" s="6">
        <v>108.27178503430417</v>
      </c>
    </row>
    <row r="74" spans="1:15" x14ac:dyDescent="0.25">
      <c r="B74" s="7">
        <v>40087</v>
      </c>
      <c r="C74" s="2">
        <v>34.3065</v>
      </c>
      <c r="D74" s="2">
        <v>92.269321280328214</v>
      </c>
      <c r="E74" s="2">
        <v>241.86797514942745</v>
      </c>
      <c r="F74" s="2">
        <v>28.8</v>
      </c>
      <c r="G74" s="2">
        <v>182.54691942470981</v>
      </c>
      <c r="H74" s="2">
        <v>49.548672566371678</v>
      </c>
      <c r="I74" s="2">
        <v>16.010755222878291</v>
      </c>
      <c r="J74" s="2">
        <v>105.13963073853789</v>
      </c>
      <c r="K74" s="2">
        <v>2.1427159132992255</v>
      </c>
      <c r="L74" s="2">
        <v>87.420968894642286</v>
      </c>
      <c r="M74" s="5">
        <v>99.183857076173297</v>
      </c>
      <c r="N74" s="6">
        <v>89.265471368555964</v>
      </c>
      <c r="O74" s="6">
        <v>109.10224278379063</v>
      </c>
    </row>
    <row r="75" spans="1:15" x14ac:dyDescent="0.25">
      <c r="B75" s="7">
        <v>40118</v>
      </c>
      <c r="C75" s="2">
        <v>35.583300000000001</v>
      </c>
      <c r="D75" s="2">
        <v>95.703348925547729</v>
      </c>
      <c r="E75" s="2">
        <v>241.59925507169575</v>
      </c>
      <c r="F75" s="2">
        <v>28.8</v>
      </c>
      <c r="G75" s="2">
        <v>182.29547738693472</v>
      </c>
      <c r="H75" s="2">
        <v>49.548672566371678</v>
      </c>
      <c r="I75" s="2">
        <v>15.990557465440478</v>
      </c>
      <c r="J75" s="2">
        <v>105.00699584847825</v>
      </c>
      <c r="K75" s="2">
        <v>2.2252695115166716</v>
      </c>
      <c r="L75" s="2">
        <v>90.789084797042051</v>
      </c>
      <c r="M75" s="5">
        <v>99.883197133052818</v>
      </c>
      <c r="N75" s="6">
        <v>89.89487741974753</v>
      </c>
      <c r="O75" s="6">
        <v>109.87151684635811</v>
      </c>
    </row>
    <row r="76" spans="1:15" x14ac:dyDescent="0.25">
      <c r="B76" s="7">
        <v>40148</v>
      </c>
      <c r="C76" s="2">
        <v>36.290300000000002</v>
      </c>
      <c r="D76" s="2">
        <v>97.604866426464227</v>
      </c>
      <c r="E76" s="2">
        <v>242.56465683243539</v>
      </c>
      <c r="F76" s="2">
        <v>28.8</v>
      </c>
      <c r="G76" s="2">
        <v>183.06776364581535</v>
      </c>
      <c r="H76" s="2">
        <v>49.548672566371678</v>
      </c>
      <c r="I76" s="2">
        <v>16.056626795118564</v>
      </c>
      <c r="J76" s="2">
        <v>105.44086076170676</v>
      </c>
      <c r="K76" s="2">
        <v>2.2601447030600945</v>
      </c>
      <c r="L76" s="2">
        <v>92.21196265788636</v>
      </c>
      <c r="M76" s="5">
        <v>100.35012975048149</v>
      </c>
      <c r="N76" s="6">
        <v>90.315116775433339</v>
      </c>
      <c r="O76" s="6">
        <v>110.38514272552963</v>
      </c>
    </row>
    <row r="77" spans="1:15" x14ac:dyDescent="0.25">
      <c r="A77" s="1" t="s">
        <v>13</v>
      </c>
      <c r="B77" s="7">
        <v>40179</v>
      </c>
      <c r="C77" s="2">
        <v>38.080599999999997</v>
      </c>
      <c r="D77" s="2">
        <v>102.41998210099155</v>
      </c>
      <c r="E77" s="2">
        <v>246.27697494332074</v>
      </c>
      <c r="F77" s="2">
        <v>28.9</v>
      </c>
      <c r="G77" s="2">
        <v>186.41733079189055</v>
      </c>
      <c r="H77" s="2">
        <v>49.257641921397386</v>
      </c>
      <c r="I77" s="2">
        <v>16.299882703951599</v>
      </c>
      <c r="J77" s="2">
        <v>107.03827675324766</v>
      </c>
      <c r="K77" s="2">
        <v>2.3362499406678596</v>
      </c>
      <c r="L77" s="2">
        <v>95.316990985875776</v>
      </c>
      <c r="M77" s="5">
        <v>101.19218007544619</v>
      </c>
      <c r="N77" s="6">
        <v>91.072962067901571</v>
      </c>
      <c r="O77" s="6">
        <v>111.31139808299081</v>
      </c>
    </row>
    <row r="78" spans="1:15" x14ac:dyDescent="0.25">
      <c r="B78" s="7">
        <v>40210</v>
      </c>
      <c r="C78" s="2">
        <v>41.875</v>
      </c>
      <c r="D78" s="2">
        <v>112.62524094890891</v>
      </c>
      <c r="E78" s="2">
        <v>246.27697494332074</v>
      </c>
      <c r="F78" s="2">
        <v>28.9</v>
      </c>
      <c r="G78" s="2">
        <v>186.41733079189055</v>
      </c>
      <c r="H78" s="2">
        <v>49.257641921397386</v>
      </c>
      <c r="I78" s="2">
        <v>16.299882703951599</v>
      </c>
      <c r="J78" s="2">
        <v>107.03827675324766</v>
      </c>
      <c r="K78" s="2">
        <v>2.5690368918942097</v>
      </c>
      <c r="L78" s="2">
        <v>104.81449865636436</v>
      </c>
      <c r="M78" s="5">
        <v>102.24461784294516</v>
      </c>
      <c r="N78" s="6">
        <v>92.020156058650642</v>
      </c>
      <c r="O78" s="6">
        <v>112.46907962723968</v>
      </c>
    </row>
    <row r="79" spans="1:15" x14ac:dyDescent="0.25">
      <c r="B79" s="7">
        <v>40238</v>
      </c>
      <c r="C79" s="2">
        <v>42</v>
      </c>
      <c r="D79" s="2">
        <v>112.96143569801013</v>
      </c>
      <c r="E79" s="2">
        <v>245.19214203692266</v>
      </c>
      <c r="F79" s="2">
        <v>28.9</v>
      </c>
      <c r="G79" s="2">
        <v>185.19604089412584</v>
      </c>
      <c r="H79" s="2">
        <v>49.257641921397386</v>
      </c>
      <c r="I79" s="2">
        <v>16.208373172490383</v>
      </c>
      <c r="J79" s="2">
        <v>106.43735079985224</v>
      </c>
      <c r="K79" s="2">
        <v>2.5912532709503742</v>
      </c>
      <c r="L79" s="2">
        <v>105.72090784031917</v>
      </c>
      <c r="M79" s="5">
        <v>103.16962260566838</v>
      </c>
      <c r="N79" s="6">
        <v>92.85266034510154</v>
      </c>
      <c r="O79" s="6">
        <v>113.48658486623522</v>
      </c>
    </row>
    <row r="80" spans="1:15" x14ac:dyDescent="0.25">
      <c r="B80" s="7">
        <v>40269</v>
      </c>
      <c r="C80" s="2">
        <v>41.6</v>
      </c>
      <c r="D80" s="2">
        <v>111.88561250088624</v>
      </c>
      <c r="E80" s="2">
        <v>245.01299531843489</v>
      </c>
      <c r="F80" s="2">
        <v>28.9</v>
      </c>
      <c r="G80" s="2">
        <v>184.86377820135164</v>
      </c>
      <c r="H80" s="2">
        <v>49.257641921397386</v>
      </c>
      <c r="I80" s="2">
        <v>16.186829355581573</v>
      </c>
      <c r="J80" s="2">
        <v>106.29587658936313</v>
      </c>
      <c r="K80" s="2">
        <v>2.5699906440080813</v>
      </c>
      <c r="L80" s="2">
        <v>104.85341092343741</v>
      </c>
      <c r="M80" s="5">
        <v>104.03124054757387</v>
      </c>
      <c r="N80" s="6">
        <v>93.628116492816488</v>
      </c>
      <c r="O80" s="6">
        <v>114.43436460233126</v>
      </c>
    </row>
    <row r="81" spans="1:15" x14ac:dyDescent="0.25">
      <c r="B81" s="7">
        <v>40299</v>
      </c>
      <c r="C81" s="2">
        <v>41.516100000000002</v>
      </c>
      <c r="D81" s="2">
        <v>111.6599585852895</v>
      </c>
      <c r="E81" s="2">
        <v>249.08360686629581</v>
      </c>
      <c r="F81" s="2">
        <v>28.9</v>
      </c>
      <c r="G81" s="2">
        <v>187.71944134465431</v>
      </c>
      <c r="H81" s="2">
        <v>49.257641921397386</v>
      </c>
      <c r="I81" s="2">
        <v>16.445133261875689</v>
      </c>
      <c r="J81" s="2">
        <v>107.99210996174511</v>
      </c>
      <c r="K81" s="2">
        <v>2.5245219566718662</v>
      </c>
      <c r="L81" s="2">
        <v>102.99832753294764</v>
      </c>
      <c r="M81" s="5">
        <v>104.66191021685889</v>
      </c>
      <c r="N81" s="6">
        <v>94.195719195172998</v>
      </c>
      <c r="O81" s="6">
        <v>115.12810123854477</v>
      </c>
    </row>
    <row r="82" spans="1:15" x14ac:dyDescent="0.25">
      <c r="B82" s="7">
        <v>40330</v>
      </c>
      <c r="C82" s="2">
        <v>43.65</v>
      </c>
      <c r="D82" s="2">
        <v>117.39920638614625</v>
      </c>
      <c r="E82" s="2">
        <v>253.60208521037612</v>
      </c>
      <c r="F82" s="2">
        <v>28.9</v>
      </c>
      <c r="G82" s="2">
        <v>191.72455380350027</v>
      </c>
      <c r="H82" s="2">
        <v>49.257641921397386</v>
      </c>
      <c r="I82" s="2">
        <v>16.772999681372372</v>
      </c>
      <c r="J82" s="2">
        <v>110.14514732928853</v>
      </c>
      <c r="K82" s="2">
        <v>2.6023967584329282</v>
      </c>
      <c r="L82" s="2">
        <v>106.17555255852179</v>
      </c>
      <c r="M82" s="5">
        <v>104.60457935668131</v>
      </c>
      <c r="N82" s="6">
        <v>94.144121421013182</v>
      </c>
      <c r="O82" s="6">
        <v>115.06503729234944</v>
      </c>
    </row>
    <row r="83" spans="1:15" x14ac:dyDescent="0.25">
      <c r="B83" s="7">
        <v>40360</v>
      </c>
      <c r="C83" s="2">
        <v>40.2258</v>
      </c>
      <c r="D83" s="2">
        <v>108.18962190716705</v>
      </c>
      <c r="E83" s="2">
        <v>257.13525660277372</v>
      </c>
      <c r="F83" s="2">
        <v>28.9</v>
      </c>
      <c r="G83" s="2">
        <v>194.66103760180215</v>
      </c>
      <c r="H83" s="2">
        <v>49.257641921397386</v>
      </c>
      <c r="I83" s="2">
        <v>17.019752602057402</v>
      </c>
      <c r="J83" s="2">
        <v>111.7655275426721</v>
      </c>
      <c r="K83" s="2">
        <v>2.3634773630691539</v>
      </c>
      <c r="L83" s="2">
        <v>96.427846434351835</v>
      </c>
      <c r="M83" s="5">
        <v>103.65735047211849</v>
      </c>
      <c r="N83" s="6">
        <v>93.291615424906638</v>
      </c>
      <c r="O83" s="6">
        <v>114.02308551933035</v>
      </c>
    </row>
    <row r="84" spans="1:15" x14ac:dyDescent="0.25">
      <c r="B84" s="7">
        <v>40391</v>
      </c>
      <c r="C84" s="2">
        <v>38.080599999999997</v>
      </c>
      <c r="D84" s="2">
        <v>102.41998210099155</v>
      </c>
      <c r="E84" s="2">
        <v>277.57788770132208</v>
      </c>
      <c r="F84" s="2">
        <v>28.9</v>
      </c>
      <c r="G84" s="2">
        <v>212.95344584993936</v>
      </c>
      <c r="H84" s="2">
        <v>49.257641921397386</v>
      </c>
      <c r="I84" s="2">
        <v>18.511585536172209</v>
      </c>
      <c r="J84" s="2">
        <v>121.56211500110075</v>
      </c>
      <c r="K84" s="2">
        <v>2.0571225476925967</v>
      </c>
      <c r="L84" s="2">
        <v>83.928833093604865</v>
      </c>
      <c r="M84" s="5">
        <v>102.00733668174654</v>
      </c>
      <c r="N84" s="6">
        <v>91.806603013571888</v>
      </c>
      <c r="O84" s="6">
        <v>112.20807034992119</v>
      </c>
    </row>
    <row r="85" spans="1:15" x14ac:dyDescent="0.25">
      <c r="B85" s="7">
        <v>40422</v>
      </c>
      <c r="C85" s="2">
        <v>33.616700000000002</v>
      </c>
      <c r="D85" s="2">
        <v>90.414064176888047</v>
      </c>
      <c r="E85" s="2">
        <v>286.99304301740136</v>
      </c>
      <c r="F85" s="2">
        <v>28.9</v>
      </c>
      <c r="G85" s="2">
        <v>221.43961462484839</v>
      </c>
      <c r="H85" s="2">
        <v>49.257641921397386</v>
      </c>
      <c r="I85" s="2">
        <v>19.201692187605914</v>
      </c>
      <c r="J85" s="2">
        <v>126.09391612427754</v>
      </c>
      <c r="K85" s="2">
        <v>1.7507154927573789</v>
      </c>
      <c r="L85" s="2">
        <v>71.427688423732803</v>
      </c>
      <c r="M85" s="5">
        <v>99.463163491917214</v>
      </c>
      <c r="N85" s="6">
        <v>89.516847142725496</v>
      </c>
      <c r="O85" s="6">
        <v>109.40947984110893</v>
      </c>
    </row>
    <row r="86" spans="1:15" x14ac:dyDescent="0.25">
      <c r="B86" s="7">
        <v>40452</v>
      </c>
      <c r="C86" s="2">
        <v>32.5</v>
      </c>
      <c r="D86" s="2">
        <v>87.410634766317372</v>
      </c>
      <c r="E86" s="2">
        <v>297.03521184818777</v>
      </c>
      <c r="F86" s="2">
        <v>28.9</v>
      </c>
      <c r="G86" s="2">
        <v>230.91359140530236</v>
      </c>
      <c r="H86" s="2">
        <v>49.257641921397386</v>
      </c>
      <c r="I86" s="2">
        <v>19.958576622638873</v>
      </c>
      <c r="J86" s="2">
        <v>131.06423444488991</v>
      </c>
      <c r="K86" s="2">
        <v>1.6283726347065992</v>
      </c>
      <c r="L86" s="2">
        <v>66.43620489492902</v>
      </c>
      <c r="M86" s="5">
        <v>96.474739455060131</v>
      </c>
      <c r="N86" s="6">
        <v>86.82726550955411</v>
      </c>
      <c r="O86" s="6">
        <v>106.12221340056615</v>
      </c>
    </row>
    <row r="87" spans="1:15" x14ac:dyDescent="0.25">
      <c r="B87" s="7">
        <v>40483</v>
      </c>
      <c r="C87" s="2">
        <v>32.799999999999997</v>
      </c>
      <c r="D87" s="2">
        <v>88.217502164160294</v>
      </c>
      <c r="E87" s="2">
        <v>297.03521184818777</v>
      </c>
      <c r="F87" s="2">
        <v>28.9</v>
      </c>
      <c r="G87" s="2">
        <v>230.91359140530236</v>
      </c>
      <c r="H87" s="2">
        <v>49.257641921397386</v>
      </c>
      <c r="I87" s="2">
        <v>19.958576622638873</v>
      </c>
      <c r="J87" s="2">
        <v>131.06423444488991</v>
      </c>
      <c r="K87" s="2">
        <v>1.6434037667192753</v>
      </c>
      <c r="L87" s="2">
        <v>67.049462170882208</v>
      </c>
      <c r="M87" s="5">
        <v>93.683212905616799</v>
      </c>
      <c r="N87" s="6">
        <v>84.314891615055117</v>
      </c>
      <c r="O87" s="6">
        <v>103.05153419617848</v>
      </c>
    </row>
    <row r="88" spans="1:15" x14ac:dyDescent="0.25">
      <c r="B88" s="7">
        <v>40513</v>
      </c>
      <c r="C88" s="2">
        <v>35.338700000000003</v>
      </c>
      <c r="D88" s="2">
        <v>95.045483040506468</v>
      </c>
      <c r="E88" s="2">
        <v>303.00676913111329</v>
      </c>
      <c r="F88" s="2">
        <v>28.9</v>
      </c>
      <c r="G88" s="2">
        <v>236.38245572691042</v>
      </c>
      <c r="H88" s="2">
        <v>49.257641921397386</v>
      </c>
      <c r="I88" s="2">
        <v>20.400537988585896</v>
      </c>
      <c r="J88" s="2">
        <v>133.96651195582024</v>
      </c>
      <c r="K88" s="2">
        <v>1.7322435329780035</v>
      </c>
      <c r="L88" s="2">
        <v>70.674048330208024</v>
      </c>
      <c r="M88" s="5">
        <v>91.767375347035795</v>
      </c>
      <c r="N88" s="6">
        <v>82.590637812332218</v>
      </c>
      <c r="O88" s="6">
        <v>100.94411288173937</v>
      </c>
    </row>
    <row r="89" spans="1:15" x14ac:dyDescent="0.25">
      <c r="A89" s="1" t="s">
        <v>14</v>
      </c>
      <c r="B89" s="7">
        <v>40544</v>
      </c>
      <c r="C89" s="2">
        <v>35.371000000000002</v>
      </c>
      <c r="D89" s="2">
        <v>95.132355763674212</v>
      </c>
      <c r="E89" s="2">
        <v>314.36268056414337</v>
      </c>
      <c r="F89" s="2">
        <v>29.5</v>
      </c>
      <c r="G89" s="2">
        <v>246.62871876624502</v>
      </c>
      <c r="H89" s="2">
        <v>48.369098712446352</v>
      </c>
      <c r="I89" s="2">
        <v>21.202907919970905</v>
      </c>
      <c r="J89" s="2">
        <v>139.23552501155541</v>
      </c>
      <c r="K89" s="2">
        <v>1.6682145738455172</v>
      </c>
      <c r="L89" s="2">
        <v>68.061721791754891</v>
      </c>
      <c r="M89" s="5">
        <v>89.95439088514</v>
      </c>
      <c r="N89" s="6">
        <v>80.958951796625996</v>
      </c>
      <c r="O89" s="6">
        <v>98.949829973654005</v>
      </c>
    </row>
    <row r="90" spans="1:15" x14ac:dyDescent="0.25">
      <c r="B90" s="7">
        <v>40575</v>
      </c>
      <c r="C90" s="2">
        <v>39.125</v>
      </c>
      <c r="D90" s="2">
        <v>105.22895646868207</v>
      </c>
      <c r="E90" s="2">
        <v>328.65460766127853</v>
      </c>
      <c r="F90" s="2">
        <v>29.5</v>
      </c>
      <c r="G90" s="2">
        <v>261.07765586553461</v>
      </c>
      <c r="H90" s="2">
        <v>48.369098712446352</v>
      </c>
      <c r="I90" s="2">
        <v>22.323401834181858</v>
      </c>
      <c r="J90" s="2">
        <v>146.59359867797298</v>
      </c>
      <c r="K90" s="2">
        <v>1.7526450623708854</v>
      </c>
      <c r="L90" s="2">
        <v>71.506413206666195</v>
      </c>
      <c r="M90" s="5">
        <v>88.100043476079165</v>
      </c>
      <c r="N90" s="6">
        <v>79.29003912847125</v>
      </c>
      <c r="O90" s="6">
        <v>96.91004782368708</v>
      </c>
    </row>
    <row r="91" spans="1:15" x14ac:dyDescent="0.25">
      <c r="B91" s="7">
        <v>40603</v>
      </c>
      <c r="C91" s="2">
        <v>40.709699999999998</v>
      </c>
      <c r="D91" s="2">
        <v>109.4910990198877</v>
      </c>
      <c r="E91" s="2">
        <v>328.65460766127853</v>
      </c>
      <c r="F91" s="2">
        <v>29.5</v>
      </c>
      <c r="G91" s="2">
        <v>261.07765586553461</v>
      </c>
      <c r="H91" s="2">
        <v>48.369098712446352</v>
      </c>
      <c r="I91" s="2">
        <v>22.323401834181858</v>
      </c>
      <c r="J91" s="2">
        <v>146.59359867797298</v>
      </c>
      <c r="K91" s="2">
        <v>1.8236333468523969</v>
      </c>
      <c r="L91" s="2">
        <v>74.40267424202986</v>
      </c>
      <c r="M91" s="5">
        <v>86.678699857510935</v>
      </c>
      <c r="N91" s="6">
        <v>78.010829871759839</v>
      </c>
      <c r="O91" s="6">
        <v>95.346569843262031</v>
      </c>
    </row>
    <row r="92" spans="1:15" x14ac:dyDescent="0.25">
      <c r="B92" s="7">
        <v>40634</v>
      </c>
      <c r="C92" s="2">
        <v>43.083300000000001</v>
      </c>
      <c r="D92" s="2">
        <v>115.87503387162097</v>
      </c>
      <c r="E92" s="2">
        <v>326.12664841150672</v>
      </c>
      <c r="F92" s="2">
        <v>29.5</v>
      </c>
      <c r="G92" s="2">
        <v>258.38363403223013</v>
      </c>
      <c r="H92" s="2">
        <v>48.369098712446352</v>
      </c>
      <c r="I92" s="2">
        <v>22.118519628325004</v>
      </c>
      <c r="J92" s="2">
        <v>145.24817560649254</v>
      </c>
      <c r="K92" s="2">
        <v>1.9478383148584444</v>
      </c>
      <c r="L92" s="2">
        <v>79.470130257651675</v>
      </c>
      <c r="M92" s="5">
        <v>86.236986599900334</v>
      </c>
      <c r="N92" s="6">
        <v>77.613287939910293</v>
      </c>
      <c r="O92" s="6">
        <v>94.860685259890374</v>
      </c>
    </row>
    <row r="93" spans="1:15" x14ac:dyDescent="0.25">
      <c r="B93" s="7">
        <v>40664</v>
      </c>
      <c r="C93" s="2">
        <v>42.177399999999999</v>
      </c>
      <c r="D93" s="2">
        <v>113.43856328593461</v>
      </c>
      <c r="E93" s="2">
        <v>331.01337278803408</v>
      </c>
      <c r="F93" s="2">
        <v>29.5</v>
      </c>
      <c r="G93" s="2">
        <v>258.13219199445501</v>
      </c>
      <c r="H93" s="2">
        <v>48.369098712446352</v>
      </c>
      <c r="I93" s="2">
        <v>22.250515972686955</v>
      </c>
      <c r="J93" s="2">
        <v>146.11497087703802</v>
      </c>
      <c r="K93" s="2">
        <v>1.8955695252988189</v>
      </c>
      <c r="L93" s="2">
        <v>77.337608537020515</v>
      </c>
      <c r="M93" s="5">
        <v>85.489682363232475</v>
      </c>
      <c r="N93" s="6">
        <v>76.940714126909228</v>
      </c>
      <c r="O93" s="6">
        <v>94.038650599555723</v>
      </c>
    </row>
    <row r="94" spans="1:15" x14ac:dyDescent="0.25">
      <c r="B94" s="7">
        <v>40695</v>
      </c>
      <c r="C94" s="2">
        <v>40.333300000000001</v>
      </c>
      <c r="D94" s="2">
        <v>108.4787493913941</v>
      </c>
      <c r="E94" s="2">
        <v>331.19251950652182</v>
      </c>
      <c r="F94" s="2">
        <v>29.5</v>
      </c>
      <c r="G94" s="2">
        <v>258.38363403223013</v>
      </c>
      <c r="H94" s="2">
        <v>48.369098712446352</v>
      </c>
      <c r="I94" s="2">
        <v>22.267962825627947</v>
      </c>
      <c r="J94" s="2">
        <v>146.22954109251069</v>
      </c>
      <c r="K94" s="2">
        <v>1.8112703131325898</v>
      </c>
      <c r="L94" s="2">
        <v>73.898273084809489</v>
      </c>
      <c r="M94" s="5">
        <v>84.472255164728196</v>
      </c>
      <c r="N94" s="6">
        <v>76.025029648255384</v>
      </c>
      <c r="O94" s="6">
        <v>92.919480681201009</v>
      </c>
    </row>
    <row r="95" spans="1:15" x14ac:dyDescent="0.25">
      <c r="B95" s="7">
        <v>40725</v>
      </c>
      <c r="C95" s="2">
        <v>37.419400000000003</v>
      </c>
      <c r="D95" s="2">
        <v>100.64164635614574</v>
      </c>
      <c r="E95" s="2">
        <v>326.12664841150666</v>
      </c>
      <c r="F95" s="2">
        <v>29.5</v>
      </c>
      <c r="G95" s="2">
        <v>252.82496898284529</v>
      </c>
      <c r="H95" s="2">
        <v>48.369098712446352</v>
      </c>
      <c r="I95" s="2">
        <v>21.849652009841876</v>
      </c>
      <c r="J95" s="2">
        <v>143.48257231474574</v>
      </c>
      <c r="K95" s="2">
        <v>1.7125856275946614</v>
      </c>
      <c r="L95" s="2">
        <v>69.872022674644157</v>
      </c>
      <c r="M95" s="5">
        <v>83.05864581410421</v>
      </c>
      <c r="N95" s="6">
        <v>74.752781232693792</v>
      </c>
      <c r="O95" s="6">
        <v>91.364510395514628</v>
      </c>
    </row>
    <row r="96" spans="1:15" x14ac:dyDescent="0.25">
      <c r="B96" s="7">
        <v>40756</v>
      </c>
      <c r="C96" s="2">
        <v>34.903199999999998</v>
      </c>
      <c r="D96" s="2">
        <v>93.874180534637802</v>
      </c>
      <c r="E96" s="2">
        <v>324.04655595795424</v>
      </c>
      <c r="F96" s="2">
        <v>29.5</v>
      </c>
      <c r="G96" s="2">
        <v>251.11875515508578</v>
      </c>
      <c r="H96" s="2">
        <v>48.369098712446352</v>
      </c>
      <c r="I96" s="2">
        <v>21.705761257402642</v>
      </c>
      <c r="J96" s="2">
        <v>142.53766869417612</v>
      </c>
      <c r="K96" s="2">
        <v>1.6080154750663922</v>
      </c>
      <c r="L96" s="2">
        <v>65.605650266271027</v>
      </c>
      <c r="M96" s="5">
        <v>80.880376459099026</v>
      </c>
      <c r="N96" s="6">
        <v>72.792338813189119</v>
      </c>
      <c r="O96" s="6">
        <v>88.968414105008932</v>
      </c>
    </row>
    <row r="97" spans="1:15" x14ac:dyDescent="0.25">
      <c r="B97" s="7">
        <v>40787</v>
      </c>
      <c r="C97" s="2">
        <v>34</v>
      </c>
      <c r="D97" s="2">
        <v>91.444971755532023</v>
      </c>
      <c r="E97" s="2">
        <v>323.76788328475106</v>
      </c>
      <c r="F97" s="2">
        <v>29.5</v>
      </c>
      <c r="G97" s="2">
        <v>250.86731311731069</v>
      </c>
      <c r="H97" s="2">
        <v>48.369098712446352</v>
      </c>
      <c r="I97" s="2">
        <v>21.685378388797545</v>
      </c>
      <c r="J97" s="2">
        <v>142.4038182137522</v>
      </c>
      <c r="K97" s="2">
        <v>1.5678767227582282</v>
      </c>
      <c r="L97" s="2">
        <v>63.968023647071263</v>
      </c>
      <c r="M97" s="5">
        <v>78.56077178169636</v>
      </c>
      <c r="N97" s="6">
        <v>70.704694603526718</v>
      </c>
      <c r="O97" s="6">
        <v>86.416848959866002</v>
      </c>
    </row>
    <row r="98" spans="1:15" x14ac:dyDescent="0.25">
      <c r="B98" s="7">
        <v>40817</v>
      </c>
      <c r="C98" s="2">
        <v>34.790300000000002</v>
      </c>
      <c r="D98" s="2">
        <v>93.57052943724959</v>
      </c>
      <c r="E98" s="2">
        <v>319.69727173689023</v>
      </c>
      <c r="F98" s="2">
        <v>29.5</v>
      </c>
      <c r="G98" s="2">
        <v>246.5478981112459</v>
      </c>
      <c r="H98" s="2">
        <v>48.369098712446352</v>
      </c>
      <c r="I98" s="2">
        <v>21.356369137327277</v>
      </c>
      <c r="J98" s="2">
        <v>140.24327608269039</v>
      </c>
      <c r="K98" s="2">
        <v>1.6290362737358999</v>
      </c>
      <c r="L98" s="2">
        <v>66.463280797328252</v>
      </c>
      <c r="M98" s="5">
        <v>76.427986774690311</v>
      </c>
      <c r="N98" s="6">
        <v>68.78518809722128</v>
      </c>
      <c r="O98" s="6">
        <v>84.070785452159342</v>
      </c>
    </row>
    <row r="99" spans="1:15" x14ac:dyDescent="0.25">
      <c r="B99" s="7">
        <v>40848</v>
      </c>
      <c r="C99" s="2">
        <v>39.066699999999997</v>
      </c>
      <c r="D99" s="2">
        <v>105.07215523770125</v>
      </c>
      <c r="E99" s="2">
        <v>314.26315460942794</v>
      </c>
      <c r="F99" s="2">
        <v>29.5</v>
      </c>
      <c r="G99" s="2">
        <v>242.05786172240514</v>
      </c>
      <c r="H99" s="2">
        <v>48.369098712446352</v>
      </c>
      <c r="I99" s="2">
        <v>20.978883668752829</v>
      </c>
      <c r="J99" s="2">
        <v>137.76439971348771</v>
      </c>
      <c r="K99" s="2">
        <v>1.8621915549390369</v>
      </c>
      <c r="L99" s="2">
        <v>75.975816014512972</v>
      </c>
      <c r="M99" s="5">
        <v>74.926736134777272</v>
      </c>
      <c r="N99" s="6">
        <v>67.434062521299552</v>
      </c>
      <c r="O99" s="6">
        <v>82.419409748254992</v>
      </c>
    </row>
    <row r="100" spans="1:15" x14ac:dyDescent="0.25">
      <c r="B100" s="7">
        <v>40878</v>
      </c>
      <c r="C100" s="2">
        <v>43.435499999999998</v>
      </c>
      <c r="D100" s="2">
        <v>116.82229619668855</v>
      </c>
      <c r="E100" s="2">
        <v>308.4806966404617</v>
      </c>
      <c r="F100" s="2">
        <v>29.5</v>
      </c>
      <c r="G100" s="2">
        <v>236.99310067579276</v>
      </c>
      <c r="H100" s="2">
        <v>48.369098712446352</v>
      </c>
      <c r="I100" s="2">
        <v>20.563323231649775</v>
      </c>
      <c r="J100" s="2">
        <v>135.03549215738892</v>
      </c>
      <c r="K100" s="2">
        <v>2.1122801752756968</v>
      </c>
      <c r="L100" s="2">
        <v>86.179216924385258</v>
      </c>
      <c r="M100" s="5">
        <v>73.815828599547459</v>
      </c>
      <c r="N100" s="6">
        <v>66.434245739592711</v>
      </c>
      <c r="O100" s="6">
        <v>81.197411459502206</v>
      </c>
    </row>
    <row r="101" spans="1:15" x14ac:dyDescent="0.25">
      <c r="A101" s="1" t="s">
        <v>15</v>
      </c>
      <c r="B101" s="7">
        <v>40909</v>
      </c>
      <c r="C101" s="2">
        <v>45.032299999999999</v>
      </c>
      <c r="D101" s="2">
        <v>121.1169823996072</v>
      </c>
      <c r="E101" s="2">
        <v>308.92856343668109</v>
      </c>
      <c r="F101" s="2">
        <v>30.6</v>
      </c>
      <c r="G101" s="2">
        <v>237.39720395078842</v>
      </c>
      <c r="H101" s="2">
        <v>47.47933884297521</v>
      </c>
      <c r="I101" s="2">
        <v>20.724676327916818</v>
      </c>
      <c r="J101" s="2">
        <v>136.0950677191835</v>
      </c>
      <c r="K101" s="2">
        <v>2.1728831508620483</v>
      </c>
      <c r="L101" s="2">
        <v>88.651766276716202</v>
      </c>
      <c r="M101" s="5">
        <v>73.383824146345489</v>
      </c>
      <c r="N101" s="6">
        <v>66.045441731710937</v>
      </c>
      <c r="O101" s="6">
        <v>80.722206560980041</v>
      </c>
    </row>
    <row r="102" spans="1:15" x14ac:dyDescent="0.25">
      <c r="B102" s="7">
        <v>40940</v>
      </c>
      <c r="C102" s="2">
        <v>48.793100000000003</v>
      </c>
      <c r="D102" s="2">
        <v>131.23187209896616</v>
      </c>
      <c r="E102" s="2">
        <v>317.06978653240293</v>
      </c>
      <c r="F102" s="2">
        <v>30.6</v>
      </c>
      <c r="G102" s="2">
        <v>244.58126217293363</v>
      </c>
      <c r="H102" s="2">
        <v>47.47933884297521</v>
      </c>
      <c r="I102" s="2">
        <v>21.314892089242804</v>
      </c>
      <c r="J102" s="2">
        <v>139.97090407655946</v>
      </c>
      <c r="K102" s="2">
        <v>2.2891553846817221</v>
      </c>
      <c r="L102" s="2">
        <v>93.395573550919622</v>
      </c>
      <c r="M102" s="5">
        <v>73.909754171751857</v>
      </c>
      <c r="N102" s="6">
        <v>66.518778754576672</v>
      </c>
      <c r="O102" s="6">
        <v>81.300729588927041</v>
      </c>
    </row>
    <row r="103" spans="1:15" x14ac:dyDescent="0.25">
      <c r="B103" s="7">
        <v>40969</v>
      </c>
      <c r="C103" s="2">
        <v>49.5</v>
      </c>
      <c r="D103" s="2">
        <v>133.13312064408339</v>
      </c>
      <c r="E103" s="2">
        <v>312.64088154756655</v>
      </c>
      <c r="F103" s="2">
        <v>30.6</v>
      </c>
      <c r="G103" s="2">
        <v>244.50044151793449</v>
      </c>
      <c r="H103" s="2">
        <v>47.47933884297521</v>
      </c>
      <c r="I103" s="2">
        <v>21.175530285442591</v>
      </c>
      <c r="J103" s="2">
        <v>139.05574121343147</v>
      </c>
      <c r="K103" s="2">
        <v>2.3376037970595456</v>
      </c>
      <c r="L103" s="2">
        <v>95.372227163836072</v>
      </c>
      <c r="M103" s="5">
        <v>75.240006323979813</v>
      </c>
      <c r="N103" s="6">
        <v>67.716005691581827</v>
      </c>
      <c r="O103" s="6">
        <v>82.764006956377798</v>
      </c>
    </row>
    <row r="104" spans="1:15" x14ac:dyDescent="0.25">
      <c r="B104" s="7">
        <v>41000</v>
      </c>
      <c r="C104" s="2">
        <v>49.85</v>
      </c>
      <c r="D104" s="2">
        <v>134.07446594156681</v>
      </c>
      <c r="E104" s="2">
        <v>330.27688072313998</v>
      </c>
      <c r="F104" s="2">
        <v>30.6</v>
      </c>
      <c r="G104" s="2">
        <v>256.42597816669559</v>
      </c>
      <c r="H104" s="2">
        <v>47.47933884297521</v>
      </c>
      <c r="I104" s="2">
        <v>22.281408455645987</v>
      </c>
      <c r="J104" s="2">
        <v>146.31783602647633</v>
      </c>
      <c r="K104" s="2">
        <v>2.2372912421238023</v>
      </c>
      <c r="L104" s="2">
        <v>91.279561080408769</v>
      </c>
      <c r="M104" s="5">
        <v>76.620192778728693</v>
      </c>
      <c r="N104" s="6">
        <v>68.958173500855821</v>
      </c>
      <c r="O104" s="6">
        <v>84.282212056601566</v>
      </c>
    </row>
    <row r="105" spans="1:15" x14ac:dyDescent="0.25">
      <c r="B105" s="7">
        <v>41030</v>
      </c>
      <c r="C105" s="2">
        <v>47.532299999999999</v>
      </c>
      <c r="D105" s="2">
        <v>127.84087738163161</v>
      </c>
      <c r="E105" s="2">
        <v>343.49392750934845</v>
      </c>
      <c r="F105" s="2">
        <v>30.6</v>
      </c>
      <c r="G105" s="2">
        <v>265.52279189048699</v>
      </c>
      <c r="H105" s="2">
        <v>47.47933884297521</v>
      </c>
      <c r="I105" s="2">
        <v>23.117760788487285</v>
      </c>
      <c r="J105" s="2">
        <v>151.81000514768039</v>
      </c>
      <c r="K105" s="2">
        <v>2.0560944649825785</v>
      </c>
      <c r="L105" s="2">
        <v>83.886888202051196</v>
      </c>
      <c r="M105" s="5">
        <v>77.555605336015844</v>
      </c>
      <c r="N105" s="6">
        <v>69.800044802414263</v>
      </c>
      <c r="O105" s="6">
        <v>85.311165869617426</v>
      </c>
    </row>
    <row r="106" spans="1:15" x14ac:dyDescent="0.25">
      <c r="B106" s="7">
        <v>41061</v>
      </c>
      <c r="C106" s="2">
        <v>44.7667</v>
      </c>
      <c r="D106" s="2">
        <v>120.40263579671692</v>
      </c>
      <c r="E106" s="2">
        <v>347.5645390572094</v>
      </c>
      <c r="F106" s="2">
        <v>30.6</v>
      </c>
      <c r="G106" s="2">
        <v>269.19564165655873</v>
      </c>
      <c r="H106" s="2">
        <v>47.47933884297521</v>
      </c>
      <c r="I106" s="2">
        <v>23.416705980414491</v>
      </c>
      <c r="J106" s="2">
        <v>153.77312223071311</v>
      </c>
      <c r="K106" s="2">
        <v>1.9117419861462341</v>
      </c>
      <c r="L106" s="2">
        <v>77.997431049149441</v>
      </c>
      <c r="M106" s="5">
        <v>77.962459931512612</v>
      </c>
      <c r="N106" s="6">
        <v>70.166213938361352</v>
      </c>
      <c r="O106" s="6">
        <v>85.758705924663872</v>
      </c>
    </row>
    <row r="107" spans="1:15" x14ac:dyDescent="0.25">
      <c r="B107" s="7">
        <v>41091</v>
      </c>
      <c r="C107" s="2">
        <v>39.128999999999998</v>
      </c>
      <c r="D107" s="2">
        <v>105.23971470065329</v>
      </c>
      <c r="E107" s="2">
        <v>352.36169007449291</v>
      </c>
      <c r="F107" s="2">
        <v>30.6</v>
      </c>
      <c r="G107" s="2">
        <v>273.11993346040555</v>
      </c>
      <c r="H107" s="2">
        <v>47.47933884297521</v>
      </c>
      <c r="I107" s="2">
        <v>23.749821581816924</v>
      </c>
      <c r="J107" s="2">
        <v>155.96062999266124</v>
      </c>
      <c r="K107" s="2">
        <v>1.6475492190626606</v>
      </c>
      <c r="L107" s="2">
        <v>67.218593065984066</v>
      </c>
      <c r="M107" s="5">
        <v>77.915619446747556</v>
      </c>
      <c r="N107" s="6">
        <v>70.124057502072802</v>
      </c>
      <c r="O107" s="6">
        <v>85.70718139142231</v>
      </c>
    </row>
    <row r="108" spans="1:15" x14ac:dyDescent="0.25">
      <c r="B108" s="7">
        <v>41122</v>
      </c>
      <c r="C108" s="2">
        <v>39.935499999999998</v>
      </c>
      <c r="D108" s="2">
        <v>107.40884322185438</v>
      </c>
      <c r="E108" s="2">
        <v>374.06830079792729</v>
      </c>
      <c r="F108" s="2">
        <v>30.6</v>
      </c>
      <c r="G108" s="2">
        <v>287.97297383469078</v>
      </c>
      <c r="H108" s="2">
        <v>47.47933884297521</v>
      </c>
      <c r="I108" s="2">
        <v>25.119256406733093</v>
      </c>
      <c r="J108" s="2">
        <v>164.95345199311501</v>
      </c>
      <c r="K108" s="2">
        <v>1.5898360744984268</v>
      </c>
      <c r="L108" s="2">
        <v>64.863946337294138</v>
      </c>
      <c r="M108" s="5">
        <v>77.546593509560239</v>
      </c>
      <c r="N108" s="6">
        <v>69.791934158604221</v>
      </c>
      <c r="O108" s="6">
        <v>85.301252860516257</v>
      </c>
    </row>
    <row r="109" spans="1:15" x14ac:dyDescent="0.25">
      <c r="B109" s="7">
        <v>41153</v>
      </c>
      <c r="C109" s="2">
        <v>43.966700000000003</v>
      </c>
      <c r="D109" s="2">
        <v>118.25098940246912</v>
      </c>
      <c r="E109" s="2">
        <v>382.66734328534005</v>
      </c>
      <c r="F109" s="2">
        <v>30.6</v>
      </c>
      <c r="G109" s="2">
        <v>294.01656281407043</v>
      </c>
      <c r="H109" s="2">
        <v>47.47933884297521</v>
      </c>
      <c r="I109" s="2">
        <v>25.669332715827561</v>
      </c>
      <c r="J109" s="2">
        <v>168.56570008579513</v>
      </c>
      <c r="K109" s="2">
        <v>1.7128103985691219</v>
      </c>
      <c r="L109" s="2">
        <v>69.881193137347481</v>
      </c>
      <c r="M109" s="5">
        <v>77.295400114855681</v>
      </c>
      <c r="N109" s="6">
        <v>69.565860103370113</v>
      </c>
      <c r="O109" s="6">
        <v>85.024940126341249</v>
      </c>
    </row>
    <row r="110" spans="1:15" x14ac:dyDescent="0.25">
      <c r="B110" s="7">
        <v>41183</v>
      </c>
      <c r="C110" s="2">
        <v>44.128999999999998</v>
      </c>
      <c r="D110" s="2">
        <v>118.68750466470213</v>
      </c>
      <c r="E110" s="2">
        <v>382.21947648912067</v>
      </c>
      <c r="F110" s="2">
        <v>30.6</v>
      </c>
      <c r="G110" s="2">
        <v>294.01656281407043</v>
      </c>
      <c r="H110" s="2">
        <v>47.47933884297521</v>
      </c>
      <c r="I110" s="2">
        <v>25.655627991863248</v>
      </c>
      <c r="J110" s="2">
        <v>168.47570373041256</v>
      </c>
      <c r="K110" s="2">
        <v>1.7200514450083089</v>
      </c>
      <c r="L110" s="2">
        <v>70.176621612767789</v>
      </c>
      <c r="M110" s="5">
        <v>76.779094079028781</v>
      </c>
      <c r="N110" s="6">
        <v>69.101184671125907</v>
      </c>
      <c r="O110" s="6">
        <v>84.457003486931654</v>
      </c>
    </row>
    <row r="111" spans="1:15" x14ac:dyDescent="0.25">
      <c r="B111" s="7">
        <v>41214</v>
      </c>
      <c r="C111" s="2">
        <v>43.316699999999997</v>
      </c>
      <c r="D111" s="2">
        <v>116.50277670714276</v>
      </c>
      <c r="E111" s="2">
        <v>382.16971351176295</v>
      </c>
      <c r="F111" s="2">
        <v>30.6</v>
      </c>
      <c r="G111" s="2">
        <v>293.60347946629707</v>
      </c>
      <c r="H111" s="2">
        <v>47.47933884297521</v>
      </c>
      <c r="I111" s="2">
        <v>25.634492320516777</v>
      </c>
      <c r="J111" s="2">
        <v>168.3369097353858</v>
      </c>
      <c r="K111" s="2">
        <v>1.689781855571648</v>
      </c>
      <c r="L111" s="2">
        <v>68.941648362150772</v>
      </c>
      <c r="M111" s="5">
        <v>76.312651847091558</v>
      </c>
      <c r="N111" s="6">
        <v>68.681386662382408</v>
      </c>
      <c r="O111" s="6">
        <v>83.943917031800709</v>
      </c>
    </row>
    <row r="112" spans="1:15" x14ac:dyDescent="0.25">
      <c r="B112" s="7">
        <v>41244</v>
      </c>
      <c r="C112" s="2">
        <v>43.661299999999997</v>
      </c>
      <c r="D112" s="2">
        <v>117.42959839146501</v>
      </c>
      <c r="E112" s="2">
        <v>387.69340399846908</v>
      </c>
      <c r="F112" s="2">
        <v>30.6</v>
      </c>
      <c r="G112" s="2">
        <v>298.74906116790856</v>
      </c>
      <c r="H112" s="2">
        <v>47.47933884297521</v>
      </c>
      <c r="I112" s="2">
        <v>26.047826066565012</v>
      </c>
      <c r="J112" s="2">
        <v>171.05119502838619</v>
      </c>
      <c r="K112" s="2">
        <v>1.6761974641731672</v>
      </c>
      <c r="L112" s="2">
        <v>68.387416860658504</v>
      </c>
      <c r="M112" s="5">
        <v>76.006493167972067</v>
      </c>
      <c r="N112" s="6">
        <v>68.405843851174865</v>
      </c>
      <c r="O112" s="6">
        <v>83.60714248476927</v>
      </c>
    </row>
    <row r="113" spans="1:15" x14ac:dyDescent="0.25">
      <c r="A113" s="1" t="s">
        <v>16</v>
      </c>
      <c r="B113" s="7">
        <v>41275</v>
      </c>
      <c r="C113" s="2">
        <v>48.919400000000003</v>
      </c>
      <c r="D113" s="2">
        <v>131.57156327345805</v>
      </c>
      <c r="E113" s="2">
        <v>384.79719871625014</v>
      </c>
      <c r="F113" s="2">
        <v>31.1</v>
      </c>
      <c r="G113" s="2">
        <v>296.21668064460238</v>
      </c>
      <c r="H113" s="2">
        <v>46.788617886178862</v>
      </c>
      <c r="I113" s="2">
        <v>25.826761962267952</v>
      </c>
      <c r="J113" s="2">
        <v>169.59950846071408</v>
      </c>
      <c r="K113" s="2">
        <v>1.894136015636402</v>
      </c>
      <c r="L113" s="2">
        <v>77.279122574028165</v>
      </c>
      <c r="M113" s="5">
        <v>76.417998717937834</v>
      </c>
      <c r="N113" s="6">
        <v>68.776198846144055</v>
      </c>
      <c r="O113" s="6">
        <v>84.059798589731614</v>
      </c>
    </row>
    <row r="114" spans="1:15" x14ac:dyDescent="0.25">
      <c r="B114" s="7">
        <v>41306</v>
      </c>
      <c r="C114" s="2">
        <v>51.482100000000003</v>
      </c>
      <c r="D114" s="2">
        <v>138.46409354163163</v>
      </c>
      <c r="E114" s="2">
        <v>380.44791449518601</v>
      </c>
      <c r="F114" s="2">
        <v>31.1</v>
      </c>
      <c r="G114" s="2">
        <v>292.30136891353322</v>
      </c>
      <c r="H114" s="2">
        <v>46.788617886178862</v>
      </c>
      <c r="I114" s="2">
        <v>25.508307198502592</v>
      </c>
      <c r="J114" s="2">
        <v>167.5082756735577</v>
      </c>
      <c r="K114" s="2">
        <v>2.0182483925480614</v>
      </c>
      <c r="L114" s="2">
        <v>82.342800952524968</v>
      </c>
      <c r="M114" s="5">
        <v>77.347840422729718</v>
      </c>
      <c r="N114" s="6">
        <v>69.61305638045674</v>
      </c>
      <c r="O114" s="6">
        <v>85.082624465002695</v>
      </c>
    </row>
    <row r="115" spans="1:15" x14ac:dyDescent="0.25">
      <c r="B115" s="7">
        <v>41334</v>
      </c>
      <c r="C115" s="2">
        <v>52.2742</v>
      </c>
      <c r="D115" s="2">
        <v>140.59449242773624</v>
      </c>
      <c r="E115" s="2">
        <v>375.66071607337398</v>
      </c>
      <c r="F115" s="2">
        <v>31.1</v>
      </c>
      <c r="G115" s="2">
        <v>288.30523652746496</v>
      </c>
      <c r="H115" s="2">
        <v>46.788617886178862</v>
      </c>
      <c r="I115" s="2">
        <v>25.172451816349906</v>
      </c>
      <c r="J115" s="2">
        <v>165.30277628458285</v>
      </c>
      <c r="K115" s="2">
        <v>2.0766431645743415</v>
      </c>
      <c r="L115" s="2">
        <v>84.725257496219967</v>
      </c>
      <c r="M115" s="5">
        <v>78.501020081015753</v>
      </c>
      <c r="N115" s="6">
        <v>70.65091807291418</v>
      </c>
      <c r="O115" s="6">
        <v>86.351122089117325</v>
      </c>
    </row>
    <row r="116" spans="1:15" x14ac:dyDescent="0.25">
      <c r="B116" s="7">
        <v>41365</v>
      </c>
      <c r="C116" s="2">
        <v>51.416699999999999</v>
      </c>
      <c r="D116" s="2">
        <v>138.28819644890186</v>
      </c>
      <c r="E116" s="2">
        <v>375.66071607337398</v>
      </c>
      <c r="F116" s="2">
        <v>31.1</v>
      </c>
      <c r="G116" s="2">
        <v>288.21543579968812</v>
      </c>
      <c r="H116" s="2">
        <v>46.788617886178862</v>
      </c>
      <c r="I116" s="2">
        <v>25.168250164412054</v>
      </c>
      <c r="J116" s="2">
        <v>165.27518482327525</v>
      </c>
      <c r="K116" s="2">
        <v>2.0429191407475478</v>
      </c>
      <c r="L116" s="2">
        <v>83.349346289481943</v>
      </c>
      <c r="M116" s="5">
        <v>79.43913483057986</v>
      </c>
      <c r="N116" s="6">
        <v>71.495221347521877</v>
      </c>
      <c r="O116" s="6">
        <v>87.383048313637843</v>
      </c>
    </row>
    <row r="117" spans="1:15" x14ac:dyDescent="0.25">
      <c r="B117" s="7">
        <v>41395</v>
      </c>
      <c r="C117" s="2">
        <v>44.822600000000001</v>
      </c>
      <c r="D117" s="2">
        <v>120.55298208851499</v>
      </c>
      <c r="E117" s="2">
        <v>373.12280422813063</v>
      </c>
      <c r="F117" s="2">
        <v>31.1</v>
      </c>
      <c r="G117" s="2">
        <v>287.4072292496968</v>
      </c>
      <c r="H117" s="2">
        <v>46.788617886178862</v>
      </c>
      <c r="I117" s="2">
        <v>25.051506238584338</v>
      </c>
      <c r="J117" s="2">
        <v>164.50854932847022</v>
      </c>
      <c r="K117" s="2">
        <v>1.7892177649168344</v>
      </c>
      <c r="L117" s="2">
        <v>72.998548058429861</v>
      </c>
      <c r="M117" s="5">
        <v>79.27373105524191</v>
      </c>
      <c r="N117" s="6">
        <v>71.346357949717714</v>
      </c>
      <c r="O117" s="6">
        <v>87.201104160766107</v>
      </c>
    </row>
    <row r="118" spans="1:15" x14ac:dyDescent="0.25">
      <c r="B118" s="7">
        <v>41426</v>
      </c>
      <c r="C118" s="2">
        <v>43.2</v>
      </c>
      <c r="D118" s="2">
        <v>116.18890528938186</v>
      </c>
      <c r="E118" s="2">
        <v>369.68915879044852</v>
      </c>
      <c r="F118" s="2">
        <v>31.1</v>
      </c>
      <c r="G118" s="2">
        <v>284.13848275862074</v>
      </c>
      <c r="H118" s="2">
        <v>46.788617886178862</v>
      </c>
      <c r="I118" s="2">
        <v>24.791779734934678</v>
      </c>
      <c r="J118" s="2">
        <v>162.8029740257065</v>
      </c>
      <c r="K118" s="2">
        <v>1.7425130612598123</v>
      </c>
      <c r="L118" s="2">
        <v>71.093036263659428</v>
      </c>
      <c r="M118" s="5">
        <v>78.435609907423796</v>
      </c>
      <c r="N118" s="6">
        <v>70.592048916681421</v>
      </c>
      <c r="O118" s="6">
        <v>86.279170898166171</v>
      </c>
    </row>
    <row r="119" spans="1:15" x14ac:dyDescent="0.25">
      <c r="B119" s="7">
        <v>41456</v>
      </c>
      <c r="C119" s="2">
        <v>44.322600000000001</v>
      </c>
      <c r="D119" s="2">
        <v>119.20820309211011</v>
      </c>
      <c r="E119" s="2">
        <v>359.91571003739369</v>
      </c>
      <c r="F119" s="2">
        <v>31.1</v>
      </c>
      <c r="G119" s="2">
        <v>277.97815283313116</v>
      </c>
      <c r="H119" s="2">
        <v>46.788617886178862</v>
      </c>
      <c r="I119" s="2">
        <v>24.199592155778145</v>
      </c>
      <c r="J119" s="2">
        <v>158.91418910995824</v>
      </c>
      <c r="K119" s="2">
        <v>1.8315432638155877</v>
      </c>
      <c r="L119" s="2">
        <v>74.725392060339985</v>
      </c>
      <c r="M119" s="5">
        <v>77.661922450958457</v>
      </c>
      <c r="N119" s="6">
        <v>69.895730205862606</v>
      </c>
      <c r="O119" s="6">
        <v>85.428114696054308</v>
      </c>
    </row>
    <row r="120" spans="1:15" x14ac:dyDescent="0.25">
      <c r="B120" s="7">
        <v>41487</v>
      </c>
      <c r="C120" s="2">
        <v>46.145200000000003</v>
      </c>
      <c r="D120" s="2">
        <v>124.11019148980517</v>
      </c>
      <c r="E120" s="2">
        <v>349.96311456585113</v>
      </c>
      <c r="F120" s="2">
        <v>31.1</v>
      </c>
      <c r="G120" s="2">
        <v>270.05772864321608</v>
      </c>
      <c r="H120" s="2">
        <v>46.788617886178862</v>
      </c>
      <c r="I120" s="2">
        <v>23.519480735694788</v>
      </c>
      <c r="J120" s="2">
        <v>154.44802479895509</v>
      </c>
      <c r="K120" s="2">
        <v>1.961999098473584</v>
      </c>
      <c r="L120" s="2">
        <v>80.047878066523253</v>
      </c>
      <c r="M120" s="5">
        <v>76.920383812936436</v>
      </c>
      <c r="N120" s="6">
        <v>69.228345431642794</v>
      </c>
      <c r="O120" s="6">
        <v>84.612422194230078</v>
      </c>
    </row>
    <row r="121" spans="1:15" x14ac:dyDescent="0.25">
      <c r="B121" s="7">
        <v>41518</v>
      </c>
      <c r="C121" s="2">
        <v>45.366700000000002</v>
      </c>
      <c r="D121" s="2">
        <v>122.01637059240278</v>
      </c>
      <c r="E121" s="2">
        <v>342.26975826634867</v>
      </c>
      <c r="F121" s="2">
        <v>31.1</v>
      </c>
      <c r="G121" s="2">
        <v>262.05648379830183</v>
      </c>
      <c r="H121" s="2">
        <v>46.788617886178862</v>
      </c>
      <c r="I121" s="2">
        <v>22.905850167117809</v>
      </c>
      <c r="J121" s="2">
        <v>150.41842778794884</v>
      </c>
      <c r="K121" s="2">
        <v>1.9805726340219221</v>
      </c>
      <c r="L121" s="2">
        <v>80.805662364178772</v>
      </c>
      <c r="M121" s="5">
        <v>76.111130212955459</v>
      </c>
      <c r="N121" s="6">
        <v>68.500017191659907</v>
      </c>
      <c r="O121" s="6">
        <v>83.72224323425101</v>
      </c>
    </row>
    <row r="122" spans="1:15" x14ac:dyDescent="0.25">
      <c r="B122" s="7">
        <v>41548</v>
      </c>
      <c r="C122" s="2">
        <v>42.241900000000001</v>
      </c>
      <c r="D122" s="2">
        <v>113.61203977647082</v>
      </c>
      <c r="E122" s="2">
        <v>337.20388717133352</v>
      </c>
      <c r="F122" s="2">
        <v>31.1</v>
      </c>
      <c r="G122" s="2">
        <v>257.56644740946103</v>
      </c>
      <c r="H122" s="2">
        <v>46.788617886178862</v>
      </c>
      <c r="I122" s="2">
        <v>22.538218979170331</v>
      </c>
      <c r="J122" s="2">
        <v>148.00426263391938</v>
      </c>
      <c r="K122" s="2">
        <v>1.874234163712744</v>
      </c>
      <c r="L122" s="2">
        <v>76.467144109143874</v>
      </c>
      <c r="M122" s="5">
        <v>75.288218158996301</v>
      </c>
      <c r="N122" s="6">
        <v>67.759396343096668</v>
      </c>
      <c r="O122" s="6">
        <v>82.817039974895934</v>
      </c>
    </row>
    <row r="123" spans="1:15" x14ac:dyDescent="0.25">
      <c r="B123" s="7">
        <v>41579</v>
      </c>
      <c r="C123" s="2">
        <v>40</v>
      </c>
      <c r="D123" s="2">
        <v>107.5823197123906</v>
      </c>
      <c r="E123" s="2">
        <v>337.29346053057736</v>
      </c>
      <c r="F123" s="2">
        <v>31.1</v>
      </c>
      <c r="G123" s="2">
        <v>258.86855796222488</v>
      </c>
      <c r="H123" s="2">
        <v>46.788617886178862</v>
      </c>
      <c r="I123" s="2">
        <v>22.601928663741642</v>
      </c>
      <c r="J123" s="2">
        <v>148.42263219969257</v>
      </c>
      <c r="K123" s="2">
        <v>1.769760474652263</v>
      </c>
      <c r="L123" s="2">
        <v>72.20470732740452</v>
      </c>
      <c r="M123" s="5">
        <v>74.639208110404809</v>
      </c>
      <c r="N123" s="6">
        <v>67.175287299364328</v>
      </c>
      <c r="O123" s="6">
        <v>82.10312892144529</v>
      </c>
    </row>
    <row r="124" spans="1:15" x14ac:dyDescent="0.25">
      <c r="B124" s="7">
        <v>41609</v>
      </c>
      <c r="C124" s="2">
        <v>43.409100000000002</v>
      </c>
      <c r="D124" s="2">
        <v>116.75129186567838</v>
      </c>
      <c r="E124" s="2">
        <v>338.02</v>
      </c>
      <c r="F124" s="2">
        <v>31.1</v>
      </c>
      <c r="G124" s="2">
        <v>259.12</v>
      </c>
      <c r="H124" s="2">
        <v>46.788617886178862</v>
      </c>
      <c r="I124" s="2">
        <v>22.636288666666665</v>
      </c>
      <c r="J124" s="2">
        <v>148.64826790328198</v>
      </c>
      <c r="K124" s="2">
        <v>1.9176774355207171</v>
      </c>
      <c r="L124" s="2">
        <v>78.239592285700596</v>
      </c>
      <c r="M124" s="5">
        <v>74.652661512435458</v>
      </c>
      <c r="N124" s="6">
        <v>67.187395361191918</v>
      </c>
      <c r="O124" s="6">
        <v>82.117927663678998</v>
      </c>
    </row>
    <row r="125" spans="1:15" x14ac:dyDescent="0.25">
      <c r="A125" s="1" t="s">
        <v>17</v>
      </c>
      <c r="B125" s="7">
        <v>41640</v>
      </c>
      <c r="C125" s="2">
        <v>46.5</v>
      </c>
      <c r="D125" s="2">
        <v>125.06444666565409</v>
      </c>
      <c r="E125" s="2">
        <v>338.02</v>
      </c>
      <c r="F125" s="2">
        <v>30.6</v>
      </c>
      <c r="G125" s="2">
        <v>259.12</v>
      </c>
      <c r="H125" s="2">
        <v>46.598360655737707</v>
      </c>
      <c r="I125" s="2">
        <v>22.417979213114755</v>
      </c>
      <c r="J125" s="2">
        <v>147.21467061110792</v>
      </c>
      <c r="K125" s="2">
        <v>2.0742279916468567</v>
      </c>
      <c r="L125" s="2">
        <v>84.62672051515851</v>
      </c>
      <c r="M125" s="5">
        <v>75.619779704056256</v>
      </c>
      <c r="N125" s="6">
        <v>68.057801733650635</v>
      </c>
      <c r="O125" s="6">
        <v>83.181757674461878</v>
      </c>
    </row>
    <row r="126" spans="1:15" x14ac:dyDescent="0.25">
      <c r="B126" s="7">
        <v>41671</v>
      </c>
      <c r="C126" s="2">
        <v>48.375</v>
      </c>
      <c r="D126" s="2">
        <v>130.1073679021724</v>
      </c>
      <c r="E126" s="2">
        <v>335.01</v>
      </c>
      <c r="F126" s="2">
        <v>30.6</v>
      </c>
      <c r="G126" s="2">
        <v>256.73</v>
      </c>
      <c r="H126" s="2">
        <v>46.598360655737707</v>
      </c>
      <c r="I126" s="2">
        <v>22.214503131147545</v>
      </c>
      <c r="J126" s="2">
        <v>145.87848129184414</v>
      </c>
      <c r="K126" s="2">
        <v>2.1776314200866427</v>
      </c>
      <c r="L126" s="2">
        <v>88.845491582815001</v>
      </c>
      <c r="M126" s="5">
        <v>76.952087773251847</v>
      </c>
      <c r="N126" s="6">
        <v>69.256878995926655</v>
      </c>
      <c r="O126" s="6">
        <v>84.647296550577039</v>
      </c>
    </row>
    <row r="127" spans="1:15" x14ac:dyDescent="0.25">
      <c r="B127" s="7">
        <v>41699</v>
      </c>
      <c r="C127" s="2">
        <v>46.75</v>
      </c>
      <c r="D127" s="2">
        <v>125.73683616385654</v>
      </c>
      <c r="E127" s="2">
        <v>336.6</v>
      </c>
      <c r="F127" s="2">
        <v>30.6</v>
      </c>
      <c r="G127" s="2">
        <v>258.77</v>
      </c>
      <c r="H127" s="2">
        <v>46.598360655737707</v>
      </c>
      <c r="I127" s="2">
        <v>22.358217786885248</v>
      </c>
      <c r="J127" s="2">
        <v>146.82222851835766</v>
      </c>
      <c r="K127" s="2">
        <v>2.0909537801989897</v>
      </c>
      <c r="L127" s="2">
        <v>85.309118322389537</v>
      </c>
      <c r="M127" s="5">
        <v>77.809194727976418</v>
      </c>
      <c r="N127" s="6">
        <v>70.028275255178784</v>
      </c>
      <c r="O127" s="6">
        <v>85.590114200774053</v>
      </c>
    </row>
    <row r="128" spans="1:15" x14ac:dyDescent="0.25">
      <c r="B128" s="7">
        <v>41730</v>
      </c>
      <c r="C128" s="2">
        <v>49.75</v>
      </c>
      <c r="D128" s="2">
        <v>133.80551014228584</v>
      </c>
      <c r="E128" s="2">
        <v>340.25</v>
      </c>
      <c r="F128" s="2">
        <v>30.6</v>
      </c>
      <c r="G128" s="2">
        <v>266.57</v>
      </c>
      <c r="H128" s="2">
        <v>46.598360655737707</v>
      </c>
      <c r="I128" s="2">
        <v>22.833375</v>
      </c>
      <c r="J128" s="2">
        <v>149.94249694006533</v>
      </c>
      <c r="K128" s="2">
        <v>2.1788281408245607</v>
      </c>
      <c r="L128" s="2">
        <v>88.894316761064601</v>
      </c>
      <c r="M128" s="5">
        <v>78.849066680659575</v>
      </c>
      <c r="N128" s="6">
        <v>70.964160012593624</v>
      </c>
      <c r="O128" s="6">
        <v>86.733973348725527</v>
      </c>
    </row>
    <row r="129" spans="1:15" x14ac:dyDescent="0.25">
      <c r="B129" s="7">
        <v>41760</v>
      </c>
      <c r="C129" s="2">
        <v>49.4</v>
      </c>
      <c r="D129" s="2">
        <v>132.86416484480239</v>
      </c>
      <c r="E129" s="2">
        <v>340.25</v>
      </c>
      <c r="F129" s="2">
        <v>30.6</v>
      </c>
      <c r="G129" s="2">
        <v>266.57</v>
      </c>
      <c r="H129" s="2">
        <v>46.598360655737707</v>
      </c>
      <c r="I129" s="2">
        <v>22.833375</v>
      </c>
      <c r="J129" s="2">
        <v>149.94249694006533</v>
      </c>
      <c r="K129" s="2">
        <v>2.1634997016428801</v>
      </c>
      <c r="L129" s="2">
        <v>88.268929607971685</v>
      </c>
      <c r="M129" s="5">
        <v>79.922804527649618</v>
      </c>
      <c r="N129" s="6">
        <v>71.930524074884659</v>
      </c>
      <c r="O129" s="6">
        <v>87.915084980414576</v>
      </c>
    </row>
    <row r="130" spans="1:15" x14ac:dyDescent="0.25">
      <c r="B130" s="7">
        <v>41791</v>
      </c>
      <c r="C130" s="2">
        <v>48.875</v>
      </c>
      <c r="D130" s="2">
        <v>131.45214689857727</v>
      </c>
      <c r="E130" s="2">
        <v>335.27</v>
      </c>
      <c r="F130" s="2">
        <v>30.6</v>
      </c>
      <c r="G130" s="2">
        <v>257.56</v>
      </c>
      <c r="H130" s="2">
        <v>46.598360655737707</v>
      </c>
      <c r="I130" s="2">
        <v>22.261135770491805</v>
      </c>
      <c r="J130" s="2">
        <v>146.18470910013724</v>
      </c>
      <c r="K130" s="2">
        <v>2.1955303855064816</v>
      </c>
      <c r="L130" s="2">
        <v>89.575753998612669</v>
      </c>
      <c r="M130" s="5">
        <v>81.099934368647084</v>
      </c>
      <c r="N130" s="6">
        <v>72.989940931782371</v>
      </c>
      <c r="O130" s="6">
        <v>89.209927805511796</v>
      </c>
    </row>
    <row r="131" spans="1:15" x14ac:dyDescent="0.25">
      <c r="B131" s="7">
        <v>41821</v>
      </c>
      <c r="C131" s="2">
        <v>43.1</v>
      </c>
      <c r="D131" s="2">
        <v>115.91994949010089</v>
      </c>
      <c r="E131" s="2">
        <v>311.88</v>
      </c>
      <c r="F131" s="2">
        <v>30.6</v>
      </c>
      <c r="G131" s="2">
        <v>253.92</v>
      </c>
      <c r="H131" s="2">
        <v>46.598360655737707</v>
      </c>
      <c r="I131" s="2">
        <v>21.375783737704918</v>
      </c>
      <c r="J131" s="2">
        <v>140.37076812702097</v>
      </c>
      <c r="K131" s="2">
        <v>2.0163003391532057</v>
      </c>
      <c r="L131" s="2">
        <v>82.263322047188154</v>
      </c>
      <c r="M131" s="5">
        <v>81.376834339378178</v>
      </c>
      <c r="N131" s="6">
        <v>73.239150905440354</v>
      </c>
      <c r="O131" s="6">
        <v>89.514517773316001</v>
      </c>
    </row>
    <row r="132" spans="1:15" x14ac:dyDescent="0.25">
      <c r="B132" s="7">
        <v>41852</v>
      </c>
      <c r="C132" s="2">
        <v>37.375</v>
      </c>
      <c r="D132" s="2">
        <v>100.52222998126499</v>
      </c>
      <c r="E132" s="2">
        <v>294.26</v>
      </c>
      <c r="F132" s="2">
        <v>30.6</v>
      </c>
      <c r="G132" s="2">
        <v>242.59</v>
      </c>
      <c r="H132" s="2">
        <v>46.598360655737707</v>
      </c>
      <c r="I132" s="2">
        <v>20.308652311475413</v>
      </c>
      <c r="J132" s="2">
        <v>133.36311592439804</v>
      </c>
      <c r="K132" s="2">
        <v>1.8403486074199635</v>
      </c>
      <c r="L132" s="2">
        <v>75.084642516533009</v>
      </c>
      <c r="M132" s="5">
        <v>80.97360331515641</v>
      </c>
      <c r="N132" s="6">
        <v>72.876242983640765</v>
      </c>
      <c r="O132" s="6">
        <v>89.070963646672055</v>
      </c>
    </row>
    <row r="133" spans="1:15" x14ac:dyDescent="0.25">
      <c r="B133" s="7">
        <v>41883</v>
      </c>
      <c r="C133" s="2">
        <v>33</v>
      </c>
      <c r="D133" s="2">
        <v>88.755413762722256</v>
      </c>
      <c r="E133" s="2">
        <v>288.98</v>
      </c>
      <c r="F133" s="2">
        <v>30.6</v>
      </c>
      <c r="G133" s="2">
        <v>236.87</v>
      </c>
      <c r="H133" s="2">
        <v>46.598360655737707</v>
      </c>
      <c r="I133" s="2">
        <v>19.880541688524595</v>
      </c>
      <c r="J133" s="2">
        <v>130.55179364848343</v>
      </c>
      <c r="K133" s="2">
        <v>1.659914529343443</v>
      </c>
      <c r="L133" s="2">
        <v>67.723087104936923</v>
      </c>
      <c r="M133" s="5">
        <v>80.029038293418466</v>
      </c>
      <c r="N133" s="6">
        <v>72.02613446407662</v>
      </c>
      <c r="O133" s="6">
        <v>88.031942122760313</v>
      </c>
    </row>
    <row r="134" spans="1:15" x14ac:dyDescent="0.25">
      <c r="B134" s="7">
        <v>41913</v>
      </c>
      <c r="C134" s="2">
        <v>27.5</v>
      </c>
      <c r="D134" s="2">
        <v>73.962844802268549</v>
      </c>
      <c r="E134" s="2">
        <v>282.87</v>
      </c>
      <c r="F134" s="2">
        <v>30.6</v>
      </c>
      <c r="G134" s="2">
        <v>228.51</v>
      </c>
      <c r="H134" s="2">
        <v>46.598360655737707</v>
      </c>
      <c r="I134" s="2">
        <v>19.304013393442624</v>
      </c>
      <c r="J134" s="2">
        <v>126.76584031827316</v>
      </c>
      <c r="K134" s="2">
        <v>1.4245742291777248</v>
      </c>
      <c r="L134" s="2">
        <v>58.121404990780725</v>
      </c>
      <c r="M134" s="5">
        <v>78.627485999046186</v>
      </c>
      <c r="N134" s="6">
        <v>70.764737399141566</v>
      </c>
      <c r="O134" s="6">
        <v>86.490234598950806</v>
      </c>
    </row>
    <row r="135" spans="1:15" x14ac:dyDescent="0.25">
      <c r="B135" s="7">
        <v>41944</v>
      </c>
      <c r="C135" s="2">
        <v>28.75</v>
      </c>
      <c r="D135" s="2">
        <v>77.324792293280751</v>
      </c>
      <c r="E135" s="2">
        <v>284.76</v>
      </c>
      <c r="F135" s="2">
        <v>30.6</v>
      </c>
      <c r="G135" s="2">
        <v>230.38</v>
      </c>
      <c r="H135" s="2">
        <v>46.598360655737707</v>
      </c>
      <c r="I135" s="2">
        <v>19.448986327868852</v>
      </c>
      <c r="J135" s="2">
        <v>127.71785042525896</v>
      </c>
      <c r="K135" s="2">
        <v>1.4782261407014068</v>
      </c>
      <c r="L135" s="2">
        <v>60.310356899588854</v>
      </c>
      <c r="M135" s="5">
        <v>77.92258649022169</v>
      </c>
      <c r="N135" s="6">
        <v>70.130327841199517</v>
      </c>
      <c r="O135" s="6">
        <v>85.714845139243863</v>
      </c>
    </row>
    <row r="136" spans="1:15" x14ac:dyDescent="0.25">
      <c r="B136" s="7">
        <v>41974</v>
      </c>
      <c r="C136" s="2">
        <v>29</v>
      </c>
      <c r="D136" s="2">
        <v>77.9971817914832</v>
      </c>
      <c r="E136" s="2">
        <v>290.8</v>
      </c>
      <c r="F136" s="2">
        <v>30.6</v>
      </c>
      <c r="G136" s="2">
        <v>235.04</v>
      </c>
      <c r="H136" s="2">
        <v>46.598360655737707</v>
      </c>
      <c r="I136" s="2">
        <v>19.850958688524592</v>
      </c>
      <c r="J136" s="2">
        <v>130.35752762837126</v>
      </c>
      <c r="K136" s="2">
        <v>1.4608866229097675</v>
      </c>
      <c r="L136" s="2">
        <v>59.602919466514962</v>
      </c>
      <c r="M136" s="5">
        <v>77.284246668158104</v>
      </c>
      <c r="N136" s="6">
        <v>69.555822001342293</v>
      </c>
      <c r="O136" s="6">
        <v>85.012671334973916</v>
      </c>
    </row>
    <row r="137" spans="1:15" x14ac:dyDescent="0.25">
      <c r="A137" s="1">
        <v>2015</v>
      </c>
      <c r="B137" s="7">
        <v>42005</v>
      </c>
      <c r="C137" s="2">
        <v>30.9</v>
      </c>
      <c r="D137" s="2">
        <v>83.107341977821747</v>
      </c>
      <c r="E137" s="2">
        <v>300.86</v>
      </c>
      <c r="F137" s="2">
        <v>30.6</v>
      </c>
      <c r="G137" s="2">
        <v>242.8</v>
      </c>
      <c r="H137" s="2">
        <v>46.598360655737707</v>
      </c>
      <c r="I137" s="2">
        <v>20.520397967213118</v>
      </c>
      <c r="J137" s="2">
        <v>134.75360998572376</v>
      </c>
      <c r="K137" s="2">
        <v>1.5058187491963411</v>
      </c>
      <c r="L137" s="2">
        <v>61.436111627028943</v>
      </c>
      <c r="M137" s="5">
        <v>76.545953310751941</v>
      </c>
      <c r="N137" s="6">
        <v>68.891357979676741</v>
      </c>
      <c r="O137" s="6">
        <v>84.20054864182714</v>
      </c>
    </row>
    <row r="138" spans="1:15" x14ac:dyDescent="0.25">
      <c r="B138" s="7">
        <v>42036</v>
      </c>
      <c r="C138" s="2">
        <v>37.75</v>
      </c>
      <c r="D138" s="2">
        <v>101.53081422856864</v>
      </c>
      <c r="E138" s="2">
        <v>301.22000000000003</v>
      </c>
      <c r="F138" s="2">
        <v>30.6</v>
      </c>
      <c r="G138" s="2">
        <v>243.41</v>
      </c>
      <c r="H138" s="2">
        <v>46.598360655737707</v>
      </c>
      <c r="I138" s="2">
        <v>20.559838967213118</v>
      </c>
      <c r="J138" s="2">
        <v>135.01261164543516</v>
      </c>
      <c r="K138" s="2">
        <v>1.836103875142219</v>
      </c>
      <c r="L138" s="2">
        <v>74.91146108538031</v>
      </c>
      <c r="M138" s="5">
        <v>76.260596811799545</v>
      </c>
      <c r="N138" s="6">
        <v>68.634537130619591</v>
      </c>
      <c r="O138" s="6">
        <v>83.886656492979498</v>
      </c>
    </row>
    <row r="139" spans="1:15" x14ac:dyDescent="0.25">
      <c r="B139" s="7">
        <v>42064</v>
      </c>
      <c r="C139" s="2">
        <v>41.75</v>
      </c>
      <c r="D139" s="2">
        <v>112.2890461998077</v>
      </c>
      <c r="E139" s="2">
        <v>301.67</v>
      </c>
      <c r="F139" s="2">
        <v>30.6</v>
      </c>
      <c r="G139" s="2">
        <v>242.47</v>
      </c>
      <c r="H139" s="2">
        <v>46.598360655737707</v>
      </c>
      <c r="I139" s="2">
        <v>20.529806508196721</v>
      </c>
      <c r="J139" s="2">
        <v>134.81539411214592</v>
      </c>
      <c r="K139" s="2">
        <v>2.0336285187749295</v>
      </c>
      <c r="L139" s="2">
        <v>82.97029689266779</v>
      </c>
      <c r="M139" s="5">
        <v>76.380854285604485</v>
      </c>
      <c r="N139" s="6">
        <v>68.742768857044041</v>
      </c>
      <c r="O139" s="6">
        <v>84.018939714164929</v>
      </c>
    </row>
    <row r="140" spans="1:15" x14ac:dyDescent="0.25">
      <c r="B140" s="7">
        <v>42095</v>
      </c>
      <c r="C140" s="2">
        <v>41.5</v>
      </c>
      <c r="D140" s="2">
        <v>111.61665670160525</v>
      </c>
      <c r="E140" s="2">
        <v>301.67</v>
      </c>
      <c r="F140" s="2">
        <v>30.6</v>
      </c>
      <c r="G140" s="2">
        <v>242.47</v>
      </c>
      <c r="H140" s="2">
        <v>46.598360655737707</v>
      </c>
      <c r="I140" s="2">
        <v>20.529806508196721</v>
      </c>
      <c r="J140" s="2">
        <v>134.81539411214592</v>
      </c>
      <c r="K140" s="2">
        <v>2.0214511024948401</v>
      </c>
      <c r="L140" s="2">
        <v>82.473468767561997</v>
      </c>
      <c r="M140" s="5">
        <v>76.714538988849938</v>
      </c>
      <c r="N140" s="6">
        <v>69.043085089964947</v>
      </c>
      <c r="O140" s="6">
        <v>84.385992887734929</v>
      </c>
    </row>
    <row r="141" spans="1:15" x14ac:dyDescent="0.25">
      <c r="B141" s="7">
        <v>42125</v>
      </c>
      <c r="C141" s="2">
        <v>37.25</v>
      </c>
      <c r="D141" s="2">
        <v>100.18603523216376</v>
      </c>
      <c r="E141" s="2">
        <v>298.2</v>
      </c>
      <c r="F141" s="2">
        <v>30.6</v>
      </c>
      <c r="G141" s="2">
        <v>239.97</v>
      </c>
      <c r="H141" s="2">
        <v>46.598360655737707</v>
      </c>
      <c r="I141" s="2">
        <v>20.307128606557377</v>
      </c>
      <c r="J141" s="2">
        <v>133.35311003959083</v>
      </c>
      <c r="K141" s="2">
        <v>1.8343312204154554</v>
      </c>
      <c r="L141" s="2">
        <v>74.839138295052635</v>
      </c>
      <c r="M141" s="5">
        <v>76.860896264830387</v>
      </c>
      <c r="N141" s="6">
        <v>69.174806638347349</v>
      </c>
      <c r="O141" s="6">
        <v>84.546985891313426</v>
      </c>
    </row>
    <row r="142" spans="1:15" x14ac:dyDescent="0.25">
      <c r="B142" s="7">
        <v>42156</v>
      </c>
      <c r="C142" s="2">
        <v>35</v>
      </c>
      <c r="D142" s="2">
        <v>94.134529748341791</v>
      </c>
      <c r="E142" s="2">
        <v>297.27999999999997</v>
      </c>
      <c r="F142" s="2">
        <v>30.6</v>
      </c>
      <c r="G142" s="2">
        <v>239.08</v>
      </c>
      <c r="H142" s="2">
        <v>46.598360655737707</v>
      </c>
      <c r="I142" s="2">
        <v>20.237504065573773</v>
      </c>
      <c r="J142" s="2">
        <v>132.89589871960911</v>
      </c>
      <c r="K142" s="2">
        <v>1.7294622838168499</v>
      </c>
      <c r="L142" s="2">
        <v>70.560575753233934</v>
      </c>
      <c r="M142" s="5">
        <v>76.43428423524891</v>
      </c>
      <c r="N142" s="6">
        <v>68.790855811724015</v>
      </c>
      <c r="O142" s="6">
        <v>84.077712658773805</v>
      </c>
    </row>
    <row r="143" spans="1:15" x14ac:dyDescent="0.25">
      <c r="B143" s="7">
        <v>42186</v>
      </c>
      <c r="C143" s="2">
        <v>29.9</v>
      </c>
      <c r="D143" s="2">
        <v>80.41778398501198</v>
      </c>
      <c r="E143" s="2">
        <v>297.27999999999997</v>
      </c>
      <c r="F143" s="2">
        <v>30.6</v>
      </c>
      <c r="G143" s="2">
        <v>239.89</v>
      </c>
      <c r="H143" s="2">
        <v>46.598360655737707</v>
      </c>
      <c r="I143" s="2">
        <v>20.275248737704921</v>
      </c>
      <c r="J143" s="2">
        <v>133.14376091192753</v>
      </c>
      <c r="K143" s="2">
        <v>1.4747044727691248</v>
      </c>
      <c r="L143" s="2">
        <v>60.166675872694697</v>
      </c>
      <c r="M143" s="5">
        <v>75.07539286622314</v>
      </c>
      <c r="N143" s="6">
        <v>67.567853579600822</v>
      </c>
      <c r="O143" s="6">
        <v>82.582932152845459</v>
      </c>
    </row>
    <row r="144" spans="1:15" x14ac:dyDescent="0.25">
      <c r="B144" s="7">
        <v>42217</v>
      </c>
      <c r="C144" s="2">
        <v>28.625</v>
      </c>
      <c r="D144" s="2">
        <v>76.988597544179527</v>
      </c>
      <c r="E144" s="2">
        <v>297.02999999999997</v>
      </c>
      <c r="F144" s="2">
        <v>30.6</v>
      </c>
      <c r="G144" s="2">
        <v>239.46</v>
      </c>
      <c r="H144" s="2">
        <v>46.598360655737707</v>
      </c>
      <c r="I144" s="2">
        <v>20.247561442622953</v>
      </c>
      <c r="J144" s="2">
        <v>132.96194363094708</v>
      </c>
      <c r="K144" s="2">
        <v>1.4137504944048116</v>
      </c>
      <c r="L144" s="2">
        <v>57.67980590849745</v>
      </c>
      <c r="M144" s="5">
        <v>73.343965884316603</v>
      </c>
      <c r="N144" s="6">
        <v>66.009569295884944</v>
      </c>
      <c r="O144" s="6">
        <v>80.678362472748262</v>
      </c>
    </row>
    <row r="145" spans="1:15" x14ac:dyDescent="0.25">
      <c r="B145" s="7">
        <v>42248</v>
      </c>
      <c r="C145" s="2">
        <v>29</v>
      </c>
      <c r="D145" s="2">
        <v>77.9971817914832</v>
      </c>
      <c r="E145" s="3">
        <v>294.05</v>
      </c>
      <c r="F145" s="2">
        <v>30.6</v>
      </c>
      <c r="G145" s="3">
        <v>236.84</v>
      </c>
      <c r="H145" s="2">
        <v>46.598360655737707</v>
      </c>
      <c r="I145" s="2">
        <v>20.03428573770492</v>
      </c>
      <c r="J145" s="2">
        <v>131.56140202323198</v>
      </c>
      <c r="K145" s="2">
        <v>1.4475185379542346</v>
      </c>
      <c r="L145" s="2">
        <v>59.057513082110432</v>
      </c>
      <c r="M145" s="5">
        <v>71.885543370967767</v>
      </c>
      <c r="N145" s="6">
        <v>64.696989033870992</v>
      </c>
      <c r="O145" s="6">
        <v>79.074097708064542</v>
      </c>
    </row>
    <row r="146" spans="1:15" x14ac:dyDescent="0.25">
      <c r="B146" s="7">
        <v>42278</v>
      </c>
      <c r="C146" s="2">
        <v>30</v>
      </c>
      <c r="D146" s="2">
        <v>80.686739784292953</v>
      </c>
      <c r="E146" s="3">
        <v>293.36</v>
      </c>
      <c r="F146" s="2">
        <v>30.6</v>
      </c>
      <c r="G146" s="3">
        <v>235.99</v>
      </c>
      <c r="H146" s="2">
        <v>46.598360655737707</v>
      </c>
      <c r="I146" s="2">
        <v>19.973563131147543</v>
      </c>
      <c r="J146" s="2">
        <v>131.16264803929738</v>
      </c>
      <c r="K146" s="2">
        <v>1.5019853895380761</v>
      </c>
      <c r="L146" s="2">
        <v>61.279713845425142</v>
      </c>
      <c r="M146" s="5">
        <v>70.351398764543362</v>
      </c>
      <c r="N146" s="6">
        <v>63.316258888089024</v>
      </c>
      <c r="O146" s="6">
        <v>77.386538640997699</v>
      </c>
    </row>
    <row r="147" spans="1:15" x14ac:dyDescent="0.25">
      <c r="B147" s="7">
        <v>42309</v>
      </c>
      <c r="C147" s="2">
        <v>29.25</v>
      </c>
      <c r="D147" s="2">
        <v>78.669571289685635</v>
      </c>
      <c r="E147" s="3">
        <v>291.41000000000003</v>
      </c>
      <c r="F147" s="2">
        <v>30.6</v>
      </c>
      <c r="G147" s="3">
        <v>236.48</v>
      </c>
      <c r="H147" s="2">
        <v>46.598360655737707</v>
      </c>
      <c r="I147" s="2">
        <v>19.936726327868854</v>
      </c>
      <c r="J147" s="2">
        <v>130.92074765168945</v>
      </c>
      <c r="K147" s="2">
        <v>1.4671415717390095</v>
      </c>
      <c r="L147" s="2">
        <v>59.858116006403819</v>
      </c>
      <c r="M147" s="5">
        <v>68.773020231122928</v>
      </c>
      <c r="N147" s="6">
        <v>61.895718208010635</v>
      </c>
      <c r="O147" s="6">
        <v>75.65032225423522</v>
      </c>
    </row>
    <row r="148" spans="1:15" x14ac:dyDescent="0.25">
      <c r="B148" s="7">
        <v>42339</v>
      </c>
      <c r="C148" s="2">
        <v>30</v>
      </c>
      <c r="D148" s="2">
        <v>80.686739784292953</v>
      </c>
      <c r="E148" s="3">
        <v>291.41000000000003</v>
      </c>
      <c r="F148" s="2">
        <v>30.6</v>
      </c>
      <c r="G148" s="3">
        <v>236.48</v>
      </c>
      <c r="H148" s="2">
        <v>46.598360655737707</v>
      </c>
      <c r="I148" s="2">
        <v>19.936726327868854</v>
      </c>
      <c r="J148" s="2">
        <v>130.92074765168945</v>
      </c>
      <c r="K148" s="2">
        <v>1.5047605863989839</v>
      </c>
      <c r="L148" s="2">
        <v>61.392939493747498</v>
      </c>
      <c r="M148" s="5">
        <v>67.207308314185966</v>
      </c>
      <c r="N148" s="6">
        <v>60.486577482767366</v>
      </c>
      <c r="O148" s="6">
        <v>73.928039145604558</v>
      </c>
    </row>
    <row r="149" spans="1:15" x14ac:dyDescent="0.25">
      <c r="A149" s="1">
        <v>2016</v>
      </c>
      <c r="B149" s="7">
        <v>42370</v>
      </c>
      <c r="C149" s="2">
        <v>36.25</v>
      </c>
      <c r="D149" s="2">
        <v>97.496477239353993</v>
      </c>
      <c r="E149" s="3">
        <v>282.58999999999997</v>
      </c>
      <c r="F149" s="2">
        <v>30.6</v>
      </c>
      <c r="G149" s="3">
        <v>234.88</v>
      </c>
      <c r="H149" s="2">
        <v>46.598360655737707</v>
      </c>
      <c r="I149" s="2">
        <v>19.59227695081967</v>
      </c>
      <c r="J149" s="2">
        <v>128.65881310788222</v>
      </c>
      <c r="K149" s="2">
        <v>1.850218843424599</v>
      </c>
      <c r="L149" s="2">
        <v>75.487339668025868</v>
      </c>
      <c r="M149" s="5">
        <v>66.830864848676939</v>
      </c>
      <c r="N149" s="6">
        <v>60.147778363809245</v>
      </c>
      <c r="O149" s="6">
        <v>73.51395133354464</v>
      </c>
    </row>
    <row r="150" spans="1:15" x14ac:dyDescent="0.25">
      <c r="B150" s="7">
        <v>42401</v>
      </c>
      <c r="C150" s="2">
        <v>39.5</v>
      </c>
      <c r="D150" s="2">
        <v>106.23754071598572</v>
      </c>
      <c r="E150" s="3">
        <v>275.97000000000003</v>
      </c>
      <c r="F150" s="2">
        <v>30.6</v>
      </c>
      <c r="G150" s="3">
        <v>229.02</v>
      </c>
      <c r="H150" s="2">
        <v>46.598360655737707</v>
      </c>
      <c r="I150" s="2">
        <v>19.116638557377051</v>
      </c>
      <c r="J150" s="2">
        <v>125.53538486508644</v>
      </c>
      <c r="K150" s="2">
        <v>2.0662628464436326</v>
      </c>
      <c r="L150" s="2">
        <v>84.301749432090304</v>
      </c>
      <c r="M150" s="5">
        <v>67.342926343985667</v>
      </c>
      <c r="N150" s="6">
        <v>60.608633709587096</v>
      </c>
      <c r="O150" s="6">
        <v>74.077218978384238</v>
      </c>
    </row>
    <row r="151" spans="1:15" x14ac:dyDescent="0.25">
      <c r="B151" s="7">
        <v>42430</v>
      </c>
      <c r="C151" s="2">
        <v>39.049999999999997</v>
      </c>
      <c r="D151" s="2">
        <v>105.02723961922133</v>
      </c>
      <c r="E151" s="3">
        <v>269.86</v>
      </c>
      <c r="F151" s="2">
        <v>30.6</v>
      </c>
      <c r="G151" s="3">
        <v>223.02</v>
      </c>
      <c r="H151" s="2">
        <v>46.598360655737707</v>
      </c>
      <c r="I151" s="2">
        <v>18.650082393442624</v>
      </c>
      <c r="J151" s="2">
        <v>122.47159792237181</v>
      </c>
      <c r="K151" s="2">
        <v>2.0938245298975189</v>
      </c>
      <c r="L151" s="2">
        <v>85.426242444416985</v>
      </c>
      <c r="M151" s="5">
        <v>68.326434973956793</v>
      </c>
      <c r="N151" s="6">
        <v>61.493791476561114</v>
      </c>
      <c r="O151" s="6">
        <v>75.159078471352473</v>
      </c>
    </row>
    <row r="152" spans="1:15" x14ac:dyDescent="0.25">
      <c r="B152" s="7">
        <v>42461</v>
      </c>
      <c r="C152" s="2">
        <v>39.8125</v>
      </c>
      <c r="D152" s="2">
        <v>107.07802758873879</v>
      </c>
      <c r="E152" s="3">
        <v>269.76</v>
      </c>
      <c r="F152" s="2">
        <v>30.6</v>
      </c>
      <c r="G152" s="3">
        <v>223.34</v>
      </c>
      <c r="H152" s="2">
        <v>46.598360655737707</v>
      </c>
      <c r="I152" s="2">
        <v>18.661933868852458</v>
      </c>
      <c r="J152" s="2">
        <v>122.54942434161006</v>
      </c>
      <c r="K152" s="2">
        <v>2.1333533962655777</v>
      </c>
      <c r="L152" s="2">
        <v>87.038986241088452</v>
      </c>
      <c r="M152" s="5">
        <v>69.932967265640556</v>
      </c>
      <c r="N152" s="6">
        <v>62.939670539076502</v>
      </c>
      <c r="O152" s="6">
        <v>76.926263992204611</v>
      </c>
    </row>
    <row r="153" spans="1:15" x14ac:dyDescent="0.25">
      <c r="B153" s="7">
        <v>42491</v>
      </c>
      <c r="C153" s="2">
        <v>42</v>
      </c>
      <c r="D153" s="2">
        <v>112.96143569801013</v>
      </c>
      <c r="E153" s="3">
        <v>275.12</v>
      </c>
      <c r="F153" s="2">
        <v>30.6</v>
      </c>
      <c r="G153" s="3">
        <v>227.89</v>
      </c>
      <c r="H153" s="2">
        <v>46.598360655737707</v>
      </c>
      <c r="I153" s="2">
        <v>19.037972409836065</v>
      </c>
      <c r="J153" s="2">
        <v>125.01879900833283</v>
      </c>
      <c r="K153" s="2">
        <v>2.2061172847535215</v>
      </c>
      <c r="L153" s="2">
        <v>90.007690394857164</v>
      </c>
      <c r="M153" s="5">
        <v>71.582819126488801</v>
      </c>
      <c r="N153" s="6">
        <v>64.424537213839926</v>
      </c>
      <c r="O153" s="6">
        <v>78.741101039137675</v>
      </c>
    </row>
    <row r="154" spans="1:15" x14ac:dyDescent="0.25">
      <c r="B154" s="7">
        <v>42522</v>
      </c>
      <c r="C154" s="2">
        <v>45.2</v>
      </c>
      <c r="D154" s="2">
        <v>121.5680212750014</v>
      </c>
      <c r="E154" s="3">
        <v>284.02999999999997</v>
      </c>
      <c r="F154" s="3">
        <v>30.6</v>
      </c>
      <c r="G154" s="3">
        <v>232.39</v>
      </c>
      <c r="H154" s="2">
        <v>46.598360655737707</v>
      </c>
      <c r="I154" s="2">
        <v>19.520311032786886</v>
      </c>
      <c r="J154" s="2">
        <v>128.18622640335784</v>
      </c>
      <c r="K154" s="2">
        <v>2.3155368745959408</v>
      </c>
      <c r="L154" s="2">
        <v>94.471915680490198</v>
      </c>
      <c r="M154" s="5">
        <v>73.519985582820766</v>
      </c>
      <c r="N154" s="6">
        <v>66.167987024538689</v>
      </c>
      <c r="O154" s="6">
        <v>80.871984141102843</v>
      </c>
    </row>
    <row r="155" spans="1:15" x14ac:dyDescent="0.25">
      <c r="B155" s="7">
        <v>42552</v>
      </c>
      <c r="C155" s="2">
        <v>47</v>
      </c>
      <c r="D155" s="2">
        <v>126.40922566205897</v>
      </c>
      <c r="E155" s="3">
        <v>284.27999999999997</v>
      </c>
      <c r="F155" s="3">
        <v>30.6</v>
      </c>
      <c r="G155" s="3">
        <v>233.13</v>
      </c>
      <c r="H155" s="2">
        <v>46.598360655737707</v>
      </c>
      <c r="I155" s="2">
        <v>19.562443819672133</v>
      </c>
      <c r="J155" s="2">
        <v>128.46290452337371</v>
      </c>
      <c r="K155" s="2">
        <v>2.4025628103139378</v>
      </c>
      <c r="L155" s="2">
        <v>98.022499111644152</v>
      </c>
      <c r="M155" s="5">
        <v>75.552562665299376</v>
      </c>
      <c r="N155" s="6">
        <v>67.997306398769439</v>
      </c>
      <c r="O155" s="6">
        <v>83.107818931829314</v>
      </c>
    </row>
    <row r="156" spans="1:15" x14ac:dyDescent="0.25">
      <c r="B156" s="7">
        <v>42583</v>
      </c>
      <c r="C156" s="2">
        <v>46.9375</v>
      </c>
      <c r="D156" s="2">
        <v>126.24112828750836</v>
      </c>
      <c r="E156" s="3">
        <v>284.27999999999997</v>
      </c>
      <c r="F156" s="3">
        <v>30.6</v>
      </c>
      <c r="G156" s="3">
        <v>233.13</v>
      </c>
      <c r="H156" s="2">
        <v>46.598360655737707</v>
      </c>
      <c r="I156" s="2">
        <v>19.562443819672133</v>
      </c>
      <c r="J156" s="2">
        <v>128.46290452337371</v>
      </c>
      <c r="K156" s="2">
        <v>2.3993679129597969</v>
      </c>
      <c r="L156" s="2">
        <v>97.892150043676523</v>
      </c>
      <c r="M156" s="5">
        <v>76.829267607426942</v>
      </c>
      <c r="N156" s="6">
        <v>69.146340846684254</v>
      </c>
      <c r="O156" s="6">
        <v>84.512194368169631</v>
      </c>
    </row>
    <row r="157" spans="1:15" x14ac:dyDescent="0.25">
      <c r="B157" s="7">
        <v>42614</v>
      </c>
      <c r="C157" s="2">
        <v>46.65</v>
      </c>
      <c r="D157" s="2">
        <v>125.46788036457555</v>
      </c>
      <c r="E157" s="2">
        <v>283</v>
      </c>
      <c r="F157" s="3">
        <v>30.6</v>
      </c>
      <c r="G157" s="3">
        <v>233.05</v>
      </c>
      <c r="H157" s="2">
        <v>46.598360655737707</v>
      </c>
      <c r="I157" s="2">
        <v>19.519547950819675</v>
      </c>
      <c r="J157" s="2">
        <v>128.18121538700419</v>
      </c>
      <c r="K157" s="2">
        <v>2.3899119035715706</v>
      </c>
      <c r="L157" s="2">
        <v>97.506352982356006</v>
      </c>
      <c r="M157" s="5">
        <v>77.636826279076288</v>
      </c>
      <c r="N157" s="6">
        <v>69.873143651168661</v>
      </c>
      <c r="O157" s="6">
        <v>85.400508906983916</v>
      </c>
    </row>
    <row r="158" spans="1:15" x14ac:dyDescent="0.25">
      <c r="B158" s="7">
        <v>42644</v>
      </c>
      <c r="C158" s="2">
        <v>43.75</v>
      </c>
      <c r="D158" s="2">
        <v>117.66816218542724</v>
      </c>
      <c r="E158" s="2">
        <v>277.35000000000002</v>
      </c>
      <c r="F158" s="3">
        <v>30.6</v>
      </c>
      <c r="G158" s="2">
        <v>228.15</v>
      </c>
      <c r="H158" s="2">
        <v>46.598360655737707</v>
      </c>
      <c r="I158" s="2">
        <v>19.11832598360656</v>
      </c>
      <c r="J158" s="2">
        <v>125.54646587708113</v>
      </c>
      <c r="K158" s="2">
        <v>2.2883802712389372</v>
      </c>
      <c r="L158" s="2">
        <v>93.363949588195055</v>
      </c>
      <c r="M158" s="5">
        <v>78.241852991333687</v>
      </c>
      <c r="N158" s="6">
        <v>70.417667692200325</v>
      </c>
      <c r="O158" s="6">
        <v>86.066038290467048</v>
      </c>
    </row>
    <row r="159" spans="1:15" x14ac:dyDescent="0.25">
      <c r="B159" s="7">
        <v>42675</v>
      </c>
      <c r="C159" s="2">
        <v>44.433300000000003</v>
      </c>
      <c r="D159" s="2">
        <v>119.50593716191416</v>
      </c>
      <c r="E159" s="2">
        <v>277.35000000000002</v>
      </c>
      <c r="F159" s="3">
        <v>30.6</v>
      </c>
      <c r="G159" s="2">
        <v>228.15</v>
      </c>
      <c r="H159" s="2">
        <v>46.598360655737707</v>
      </c>
      <c r="I159" s="2">
        <v>19.11832598360656</v>
      </c>
      <c r="J159" s="2">
        <v>125.54646587708113</v>
      </c>
      <c r="K159" s="2">
        <v>2.3241208481380817</v>
      </c>
      <c r="L159" s="2">
        <v>94.82213442827765</v>
      </c>
      <c r="M159" s="5">
        <v>79.352019443179515</v>
      </c>
      <c r="N159" s="6">
        <v>71.416817498861562</v>
      </c>
      <c r="O159" s="6">
        <v>87.287221387497468</v>
      </c>
    </row>
    <row r="160" spans="1:15" x14ac:dyDescent="0.25">
      <c r="B160" s="7">
        <v>42705</v>
      </c>
      <c r="C160" s="2">
        <v>49.741900000000001</v>
      </c>
      <c r="D160" s="2">
        <v>133.78372472254406</v>
      </c>
      <c r="E160" s="2">
        <v>283.08999999999997</v>
      </c>
      <c r="F160" s="3">
        <v>30.6</v>
      </c>
      <c r="G160" s="2">
        <v>234.59</v>
      </c>
      <c r="H160" s="2">
        <v>46.598360655737707</v>
      </c>
      <c r="I160" s="2">
        <v>19.594063426229511</v>
      </c>
      <c r="J160" s="2">
        <v>128.67054455729229</v>
      </c>
      <c r="K160" s="2">
        <v>2.5386209546210416</v>
      </c>
      <c r="L160" s="2">
        <v>103.57355453971529</v>
      </c>
      <c r="M160" s="5">
        <v>81.186073820206261</v>
      </c>
      <c r="N160" s="6">
        <v>73.067466438185633</v>
      </c>
      <c r="O160" s="6">
        <v>89.304681202226888</v>
      </c>
    </row>
    <row r="161" spans="1:15" x14ac:dyDescent="0.25">
      <c r="A161" s="1">
        <v>2017</v>
      </c>
      <c r="B161" s="7">
        <v>42736</v>
      </c>
      <c r="C161" s="2">
        <v>52.125</v>
      </c>
      <c r="D161" s="2">
        <v>140.19321037520902</v>
      </c>
      <c r="E161" s="3">
        <v>301.98</v>
      </c>
      <c r="F161" s="3">
        <v>30.6</v>
      </c>
      <c r="G161" s="3">
        <v>238.88</v>
      </c>
      <c r="H161" s="2">
        <v>46.598360655737707</v>
      </c>
      <c r="I161" s="2">
        <v>20.372004393442623</v>
      </c>
      <c r="J161" s="2">
        <v>133.77913718084898</v>
      </c>
      <c r="K161" s="2">
        <v>2.5586583918457277</v>
      </c>
      <c r="L161" s="2">
        <v>104.39106476842801</v>
      </c>
      <c r="M161" s="5">
        <v>83.642984314413681</v>
      </c>
      <c r="N161" s="6">
        <v>75.278685882972312</v>
      </c>
      <c r="O161" s="6">
        <v>92.007282745855051</v>
      </c>
    </row>
    <row r="162" spans="1:15" x14ac:dyDescent="0.25">
      <c r="A162" s="40"/>
      <c r="B162" s="7">
        <v>42767</v>
      </c>
      <c r="C162" s="2">
        <v>55.25</v>
      </c>
      <c r="D162" s="2">
        <v>148.59807910273952</v>
      </c>
      <c r="E162" s="3">
        <v>301.98</v>
      </c>
      <c r="F162" s="3">
        <v>30.6</v>
      </c>
      <c r="G162" s="3">
        <v>238.88</v>
      </c>
      <c r="H162" s="2">
        <v>46.598360655737707</v>
      </c>
      <c r="I162" s="2">
        <v>20.372004393442623</v>
      </c>
      <c r="J162" s="2">
        <v>133.77913718084898</v>
      </c>
      <c r="K162" s="2">
        <v>2.7120551779276059</v>
      </c>
      <c r="L162" s="2">
        <v>110.64952188883737</v>
      </c>
      <c r="M162" s="5">
        <v>86.585746313321437</v>
      </c>
      <c r="N162" s="6">
        <v>77.927171681989293</v>
      </c>
      <c r="O162" s="6">
        <v>95.24432094465358</v>
      </c>
    </row>
    <row r="163" spans="1:15" x14ac:dyDescent="0.25">
      <c r="B163" s="7">
        <v>42795</v>
      </c>
      <c r="C163" s="2">
        <v>56.8125</v>
      </c>
      <c r="D163" s="2">
        <v>152.80051346650478</v>
      </c>
      <c r="E163" s="3">
        <v>303.83</v>
      </c>
      <c r="F163" s="3">
        <v>30.6</v>
      </c>
      <c r="G163" s="3">
        <v>241.65</v>
      </c>
      <c r="H163" s="2">
        <v>46.598360655737707</v>
      </c>
      <c r="I163" s="2">
        <v>20.557691852459016</v>
      </c>
      <c r="J163" s="2">
        <v>134.998511944999</v>
      </c>
      <c r="K163" s="2">
        <v>2.7635641397749793</v>
      </c>
      <c r="L163" s="2">
        <v>112.75104329142084</v>
      </c>
      <c r="M163" s="5">
        <v>89.568720213838688</v>
      </c>
      <c r="N163" s="6">
        <v>80.611848192454815</v>
      </c>
      <c r="O163" s="6">
        <v>98.525592235222561</v>
      </c>
    </row>
    <row r="164" spans="1:15" x14ac:dyDescent="0.25">
      <c r="B164" s="7">
        <v>42826</v>
      </c>
      <c r="C164" s="2">
        <v>60.4</v>
      </c>
      <c r="D164" s="2">
        <v>162.4493027657098</v>
      </c>
      <c r="E164" s="2">
        <v>297.87</v>
      </c>
      <c r="F164" s="3">
        <v>30.6</v>
      </c>
      <c r="G164" s="2">
        <v>237.35</v>
      </c>
      <c r="H164" s="2">
        <v>46.598360655737707</v>
      </c>
      <c r="I164" s="2">
        <v>20.174942901639344</v>
      </c>
      <c r="J164" s="2">
        <v>132.48507127374072</v>
      </c>
      <c r="K164" s="2">
        <v>2.9938126860865668</v>
      </c>
      <c r="L164" s="2">
        <v>122.14498622161038</v>
      </c>
      <c r="M164" s="5">
        <v>92.950124234737871</v>
      </c>
      <c r="N164" s="6">
        <v>83.655111811264078</v>
      </c>
      <c r="O164" s="6">
        <v>102.24513665821166</v>
      </c>
    </row>
    <row r="165" spans="1:15" x14ac:dyDescent="0.25">
      <c r="B165" s="7">
        <v>42856</v>
      </c>
      <c r="C165" s="2">
        <v>61</v>
      </c>
      <c r="D165" s="2">
        <v>164.06303756139567</v>
      </c>
      <c r="E165" s="2">
        <v>297.87</v>
      </c>
      <c r="F165" s="3">
        <v>30.6</v>
      </c>
      <c r="G165" s="2">
        <v>237.35</v>
      </c>
      <c r="H165" s="2">
        <v>46.598360655737707</v>
      </c>
      <c r="I165" s="2">
        <v>20.174942901639344</v>
      </c>
      <c r="J165" s="2">
        <v>132.48507127374072</v>
      </c>
      <c r="K165" s="2">
        <v>3.023552547206632</v>
      </c>
      <c r="L165" s="2">
        <v>123.35834701189128</v>
      </c>
      <c r="M165" s="5">
        <v>96.477914846153851</v>
      </c>
      <c r="N165" s="6">
        <v>86.830123361538469</v>
      </c>
      <c r="O165" s="6">
        <v>106.12570633076923</v>
      </c>
    </row>
    <row r="166" spans="1:15" x14ac:dyDescent="0.25">
      <c r="B166" s="7">
        <v>42887</v>
      </c>
      <c r="C166" s="2">
        <v>59.5</v>
      </c>
      <c r="D166" s="2">
        <v>160.02870057218104</v>
      </c>
      <c r="E166" s="2">
        <v>297.87</v>
      </c>
      <c r="F166" s="3">
        <v>30.6</v>
      </c>
      <c r="G166" s="2">
        <v>237.35</v>
      </c>
      <c r="H166" s="2">
        <v>46.598360655737707</v>
      </c>
      <c r="I166" s="2">
        <v>20.174942901639344</v>
      </c>
      <c r="J166" s="2">
        <v>132.48507127374072</v>
      </c>
      <c r="K166" s="2">
        <v>2.949202894406469</v>
      </c>
      <c r="L166" s="2">
        <v>120.32494503618905</v>
      </c>
      <c r="M166" s="5">
        <v>99.751915154067262</v>
      </c>
      <c r="N166" s="6">
        <v>89.776723638660542</v>
      </c>
      <c r="O166" s="6">
        <v>109.72710666947398</v>
      </c>
    </row>
    <row r="167" spans="1:15" x14ac:dyDescent="0.25">
      <c r="B167" s="7">
        <v>42917</v>
      </c>
      <c r="C167" s="2">
        <v>53.2</v>
      </c>
      <c r="D167" s="2">
        <v>143.08448521747951</v>
      </c>
      <c r="E167" s="2">
        <v>295.44</v>
      </c>
      <c r="F167" s="3">
        <v>30.6</v>
      </c>
      <c r="G167" s="2">
        <v>235.33</v>
      </c>
      <c r="H167" s="2">
        <v>46.598360655737707</v>
      </c>
      <c r="I167" s="2">
        <v>20.006456213114756</v>
      </c>
      <c r="J167" s="2">
        <v>131.37865074771076</v>
      </c>
      <c r="K167" s="2">
        <v>2.6591416007561604</v>
      </c>
      <c r="L167" s="2">
        <v>108.49069338744879</v>
      </c>
      <c r="M167" s="5">
        <v>101.58543480514631</v>
      </c>
      <c r="N167" s="6">
        <v>91.426891324631669</v>
      </c>
      <c r="O167" s="6">
        <v>111.74397828566094</v>
      </c>
    </row>
    <row r="168" spans="1:15" x14ac:dyDescent="0.25">
      <c r="B168" s="7">
        <v>42948</v>
      </c>
      <c r="C168" s="2">
        <v>48.875</v>
      </c>
      <c r="D168" s="2">
        <v>131.45214689857727</v>
      </c>
      <c r="E168" s="2">
        <v>295.60000000000002</v>
      </c>
      <c r="F168" s="3">
        <v>30.6</v>
      </c>
      <c r="G168" s="2">
        <v>235.33</v>
      </c>
      <c r="H168" s="2">
        <v>46.598360655737707</v>
      </c>
      <c r="I168" s="2">
        <v>20.011352213114755</v>
      </c>
      <c r="J168" s="2">
        <v>131.41080186269127</v>
      </c>
      <c r="K168" s="2">
        <v>2.4423636883453081</v>
      </c>
      <c r="L168" s="2">
        <v>99.646340750549257</v>
      </c>
      <c r="M168" s="5">
        <v>102.43791210061626</v>
      </c>
      <c r="N168" s="6">
        <v>92.194120890554629</v>
      </c>
      <c r="O168" s="6">
        <v>112.68170331067789</v>
      </c>
    </row>
    <row r="169" spans="1:15" x14ac:dyDescent="0.25">
      <c r="B169" s="7">
        <v>42979</v>
      </c>
      <c r="C169" s="2">
        <v>44.5</v>
      </c>
      <c r="D169" s="2">
        <v>119.68533068003455</v>
      </c>
      <c r="E169" s="2">
        <v>291.93</v>
      </c>
      <c r="F169" s="3">
        <v>30.6</v>
      </c>
      <c r="G169" s="2">
        <v>227.6</v>
      </c>
      <c r="H169" s="2">
        <v>46.598360655737707</v>
      </c>
      <c r="I169" s="2">
        <v>19.538844885245901</v>
      </c>
      <c r="J169" s="2">
        <v>128.30793474107065</v>
      </c>
      <c r="K169" s="2">
        <v>2.2775143700333418</v>
      </c>
      <c r="L169" s="2">
        <v>92.920630151674871</v>
      </c>
      <c r="M169" s="5">
        <v>102.85426697324171</v>
      </c>
      <c r="N169" s="6">
        <v>92.568840275917537</v>
      </c>
      <c r="O169" s="6">
        <v>113.13969367056588</v>
      </c>
    </row>
    <row r="170" spans="1:15" x14ac:dyDescent="0.25">
      <c r="B170" s="7">
        <v>43009</v>
      </c>
      <c r="C170" s="2">
        <v>37.4</v>
      </c>
      <c r="D170" s="2">
        <v>100.58946893108522</v>
      </c>
      <c r="E170" s="2">
        <v>294.86</v>
      </c>
      <c r="F170" s="3">
        <v>30.6</v>
      </c>
      <c r="G170" s="2">
        <v>234.81</v>
      </c>
      <c r="H170" s="2">
        <v>46.598360655737707</v>
      </c>
      <c r="I170" s="2">
        <v>19.964477065573774</v>
      </c>
      <c r="J170" s="2">
        <v>131.10298154849204</v>
      </c>
      <c r="K170" s="2">
        <v>1.8733273041492073</v>
      </c>
      <c r="L170" s="2">
        <v>76.430145017848702</v>
      </c>
      <c r="M170" s="5">
        <v>102.26488690528394</v>
      </c>
      <c r="N170" s="6">
        <v>92.038398214755546</v>
      </c>
      <c r="O170" s="6">
        <v>112.49137559581234</v>
      </c>
    </row>
    <row r="171" spans="1:15" x14ac:dyDescent="0.25">
      <c r="B171" s="7">
        <v>43040</v>
      </c>
      <c r="C171" s="2">
        <v>36.125</v>
      </c>
      <c r="D171" s="2">
        <v>97.160282490252769</v>
      </c>
      <c r="E171" s="2">
        <v>295.3</v>
      </c>
      <c r="F171" s="3">
        <v>30.6</v>
      </c>
      <c r="G171" s="2">
        <v>235.34</v>
      </c>
      <c r="H171" s="2">
        <v>46.598360655737707</v>
      </c>
      <c r="I171" s="2">
        <v>20.002638196721314</v>
      </c>
      <c r="J171" s="2">
        <v>131.35357854916845</v>
      </c>
      <c r="K171" s="2">
        <v>1.8060117692835811</v>
      </c>
      <c r="L171" s="2">
        <v>73.683729012306898</v>
      </c>
      <c r="M171" s="5">
        <v>101.3580001618089</v>
      </c>
      <c r="N171" s="6">
        <v>91.222200145628008</v>
      </c>
      <c r="O171" s="6">
        <v>111.4938001779898</v>
      </c>
    </row>
    <row r="172" spans="1:15" x14ac:dyDescent="0.25">
      <c r="B172" s="7">
        <v>43070</v>
      </c>
      <c r="C172" s="2">
        <v>37.9</v>
      </c>
      <c r="D172" s="2">
        <v>101.93424792749011</v>
      </c>
      <c r="E172" s="2">
        <v>295.3</v>
      </c>
      <c r="F172" s="3">
        <v>30.6</v>
      </c>
      <c r="G172" s="2">
        <v>235.34</v>
      </c>
      <c r="H172" s="2">
        <v>46.598360655737707</v>
      </c>
      <c r="I172" s="2">
        <v>20.002638196721314</v>
      </c>
      <c r="J172" s="2">
        <v>131.35357854916845</v>
      </c>
      <c r="K172" s="2">
        <v>1.8947500638296946</v>
      </c>
      <c r="L172" s="2">
        <v>77.304175212911602</v>
      </c>
      <c r="M172" s="5">
        <v>100.404236802499</v>
      </c>
      <c r="N172" s="6">
        <v>90.363813122249098</v>
      </c>
      <c r="O172" s="6">
        <v>110.4446604827489</v>
      </c>
    </row>
    <row r="173" spans="1:15" x14ac:dyDescent="0.25">
      <c r="A173" s="42">
        <v>2018</v>
      </c>
      <c r="B173" s="43">
        <v>43101</v>
      </c>
      <c r="C173" s="44">
        <v>38.875</v>
      </c>
      <c r="D173" s="45">
        <v>104.55656697047964</v>
      </c>
      <c r="E173" s="44">
        <v>299.19</v>
      </c>
      <c r="F173" s="45">
        <v>30.6</v>
      </c>
      <c r="G173" s="44">
        <v>235.04</v>
      </c>
      <c r="H173" s="45">
        <v>46.598360655737707</v>
      </c>
      <c r="I173" s="45">
        <v>20.107692688524587</v>
      </c>
      <c r="J173" s="45">
        <v>132.04345172016275</v>
      </c>
      <c r="K173" s="45">
        <v>1.9333396726411018</v>
      </c>
      <c r="L173" s="45">
        <v>78.878598107995273</v>
      </c>
      <c r="M173" s="45">
        <v>99.358899003119191</v>
      </c>
      <c r="N173" s="46">
        <v>89.423009102807271</v>
      </c>
      <c r="O173" s="46">
        <v>109.29478890343111</v>
      </c>
    </row>
    <row r="174" spans="1:15" x14ac:dyDescent="0.25">
      <c r="A174" s="45"/>
      <c r="B174" s="43">
        <v>43132</v>
      </c>
      <c r="C174" s="44">
        <v>43.5</v>
      </c>
      <c r="D174" s="45">
        <v>116.99577268722479</v>
      </c>
      <c r="E174" s="44">
        <v>303.14999999999998</v>
      </c>
      <c r="F174" s="45">
        <v>30.6</v>
      </c>
      <c r="G174" s="44">
        <v>239.21</v>
      </c>
      <c r="H174" s="45">
        <v>46.598360655737707</v>
      </c>
      <c r="I174" s="45">
        <v>20.423183852459019</v>
      </c>
      <c r="J174" s="45">
        <v>134.11522310231086</v>
      </c>
      <c r="K174" s="45">
        <v>2.1299323511090291</v>
      </c>
      <c r="L174" s="45">
        <v>86.899410537019804</v>
      </c>
      <c r="M174" s="45">
        <v>98.748191252749351</v>
      </c>
      <c r="N174" s="46">
        <v>88.873372127474411</v>
      </c>
      <c r="O174" s="46">
        <v>108.62301037802429</v>
      </c>
    </row>
    <row r="175" spans="1:15" x14ac:dyDescent="0.25">
      <c r="A175" s="45"/>
      <c r="B175" s="43">
        <v>43160</v>
      </c>
      <c r="C175" s="44">
        <v>48.8</v>
      </c>
      <c r="D175" s="45">
        <v>131.25043004911655</v>
      </c>
      <c r="E175" s="44">
        <v>310.98</v>
      </c>
      <c r="F175" s="45">
        <v>30.6</v>
      </c>
      <c r="G175" s="44">
        <v>244.25</v>
      </c>
      <c r="H175" s="45">
        <v>46.598360655737707</v>
      </c>
      <c r="I175" s="45">
        <v>20.897637590163939</v>
      </c>
      <c r="J175" s="45">
        <v>137.23087193276291</v>
      </c>
      <c r="K175" s="45">
        <v>2.3351921856932329</v>
      </c>
      <c r="L175" s="45">
        <v>95.273835491411447</v>
      </c>
      <c r="M175" s="45">
        <v>98.62029569182657</v>
      </c>
      <c r="N175" s="46">
        <v>88.758266122643917</v>
      </c>
      <c r="O175" s="46">
        <v>108.48232526100922</v>
      </c>
    </row>
    <row r="176" spans="1:15" x14ac:dyDescent="0.25">
      <c r="B176" s="43">
        <v>43191</v>
      </c>
      <c r="C176" s="44">
        <v>48.5</v>
      </c>
      <c r="D176" s="45">
        <v>130.44356265127362</v>
      </c>
      <c r="E176" s="44">
        <v>311.13</v>
      </c>
      <c r="F176" s="45">
        <v>30.6</v>
      </c>
      <c r="G176" s="44">
        <v>244.36</v>
      </c>
      <c r="H176" s="45">
        <v>46.598360655737707</v>
      </c>
      <c r="I176" s="45">
        <v>20.907353409836066</v>
      </c>
      <c r="J176" s="45">
        <v>137.29467390077937</v>
      </c>
      <c r="K176" s="45">
        <v>2.319757984154164</v>
      </c>
      <c r="L176" s="45">
        <v>94.644133324975826</v>
      </c>
      <c r="M176" s="45">
        <v>98.677071565584029</v>
      </c>
      <c r="N176" s="46">
        <v>88.809364409025619</v>
      </c>
      <c r="O176" s="46">
        <v>108.54477872214244</v>
      </c>
    </row>
    <row r="177" spans="1:15" x14ac:dyDescent="0.25">
      <c r="B177" s="43">
        <v>43221</v>
      </c>
      <c r="C177" s="44">
        <v>41.6875</v>
      </c>
      <c r="D177" s="45">
        <v>112.12094882525709</v>
      </c>
      <c r="E177" s="44">
        <v>316.87</v>
      </c>
      <c r="F177" s="45">
        <v>30.6</v>
      </c>
      <c r="G177" s="44">
        <v>248.79</v>
      </c>
      <c r="H177" s="45">
        <v>46.598360655737707</v>
      </c>
      <c r="I177" s="45">
        <v>21.289428147540985</v>
      </c>
      <c r="J177" s="45">
        <v>139.80368714079302</v>
      </c>
      <c r="K177" s="45">
        <v>1.9581315059801208</v>
      </c>
      <c r="L177" s="45">
        <v>79.890083614645775</v>
      </c>
      <c r="M177" s="45">
        <v>97.847513187048918</v>
      </c>
      <c r="N177" s="46">
        <v>88.062761868344026</v>
      </c>
      <c r="O177" s="46">
        <v>107.63226450575381</v>
      </c>
    </row>
    <row r="178" spans="1:15" x14ac:dyDescent="0.25">
      <c r="B178" s="43">
        <v>43252</v>
      </c>
      <c r="C178" s="44">
        <v>39.9</v>
      </c>
      <c r="D178" s="45">
        <v>107.31336391310964</v>
      </c>
      <c r="E178" s="44">
        <v>321.95999999999998</v>
      </c>
      <c r="F178" s="45">
        <v>30.6</v>
      </c>
      <c r="G178" s="44">
        <v>253.42</v>
      </c>
      <c r="H178" s="45">
        <v>46.598360655737707</v>
      </c>
      <c r="I178" s="45">
        <v>21.660932557377048</v>
      </c>
      <c r="J178" s="45">
        <v>142.24328701751139</v>
      </c>
      <c r="K178" s="45">
        <v>1.8420259559144088</v>
      </c>
      <c r="L178" s="45">
        <v>75.153076894440147</v>
      </c>
      <c r="M178" s="45">
        <v>96.26859776231143</v>
      </c>
      <c r="N178" s="46">
        <v>86.641737986080287</v>
      </c>
      <c r="O178" s="46">
        <v>105.89545753854257</v>
      </c>
    </row>
    <row r="179" spans="1:15" x14ac:dyDescent="0.25">
      <c r="B179" s="43">
        <v>43282</v>
      </c>
      <c r="C179" s="44">
        <v>33</v>
      </c>
      <c r="D179" s="45">
        <v>88.755413762722256</v>
      </c>
      <c r="E179" s="44">
        <v>314.58999999999997</v>
      </c>
      <c r="F179" s="45">
        <v>30.6</v>
      </c>
      <c r="G179" s="44">
        <v>248.16</v>
      </c>
      <c r="H179" s="45">
        <v>46.598360655737707</v>
      </c>
      <c r="I179" s="45">
        <v>21.190303180327867</v>
      </c>
      <c r="J179" s="45">
        <v>139.1527520471839</v>
      </c>
      <c r="K179" s="45">
        <v>1.5573160855308446</v>
      </c>
      <c r="L179" s="45">
        <v>63.53715871867243</v>
      </c>
      <c r="M179" s="45">
        <v>93.998936315102767</v>
      </c>
      <c r="N179" s="46">
        <v>84.599042683592486</v>
      </c>
      <c r="O179" s="46">
        <v>103.39882994661305</v>
      </c>
    </row>
    <row r="180" spans="1:15" x14ac:dyDescent="0.25">
      <c r="B180" s="43">
        <v>43313</v>
      </c>
      <c r="C180" s="44">
        <v>31.3</v>
      </c>
      <c r="D180" s="45">
        <v>84.183165174945657</v>
      </c>
      <c r="E180" s="44">
        <v>321.83</v>
      </c>
      <c r="F180" s="45">
        <v>30.6</v>
      </c>
      <c r="G180" s="44">
        <v>255.31</v>
      </c>
      <c r="H180" s="2">
        <v>46.598360655737707</v>
      </c>
      <c r="I180" s="2">
        <v>21.745025459016396</v>
      </c>
      <c r="J180" s="2">
        <v>142.79550935199936</v>
      </c>
      <c r="K180" s="2">
        <v>1.4394096736742017</v>
      </c>
      <c r="L180" s="2">
        <v>58.726678384148009</v>
      </c>
      <c r="M180" s="2">
        <v>91.114333898175587</v>
      </c>
      <c r="N180" s="46">
        <v>82.002900508358024</v>
      </c>
      <c r="O180" s="46">
        <v>100.22576728799315</v>
      </c>
    </row>
    <row r="181" spans="1:15" x14ac:dyDescent="0.25">
      <c r="B181" s="43">
        <v>43344</v>
      </c>
      <c r="C181" s="44">
        <v>29</v>
      </c>
      <c r="D181" s="45">
        <v>77.9971817914832</v>
      </c>
      <c r="E181" s="44">
        <v>331.83</v>
      </c>
      <c r="F181" s="45">
        <v>30.6</v>
      </c>
      <c r="G181" s="44">
        <v>265.95</v>
      </c>
      <c r="H181" s="2">
        <v>46.598360655737707</v>
      </c>
      <c r="I181" s="2">
        <v>22.546832016393441</v>
      </c>
      <c r="J181" s="2">
        <v>148.06082283614404</v>
      </c>
      <c r="K181" s="2">
        <v>1.2862117382572666</v>
      </c>
      <c r="L181" s="2">
        <v>52.476334200076494</v>
      </c>
      <c r="M181" s="2">
        <v>87.765738948656448</v>
      </c>
      <c r="N181" s="46">
        <v>78.989165053790799</v>
      </c>
      <c r="O181" s="46">
        <v>96.542312843522097</v>
      </c>
    </row>
    <row r="182" spans="1:15" x14ac:dyDescent="0.25">
      <c r="B182" s="43">
        <v>43374</v>
      </c>
      <c r="C182" s="44">
        <v>26</v>
      </c>
      <c r="D182" s="45">
        <v>69.928507813053898</v>
      </c>
      <c r="E182" s="44">
        <v>331.83</v>
      </c>
      <c r="F182" s="45">
        <v>30.6</v>
      </c>
      <c r="G182" s="44">
        <v>265.95</v>
      </c>
      <c r="H182" s="2">
        <v>46.598360655737707</v>
      </c>
      <c r="I182" s="2">
        <v>22.546832016393441</v>
      </c>
      <c r="J182" s="2">
        <v>148.06082283614404</v>
      </c>
      <c r="K182" s="2">
        <v>1.1531553515409976</v>
      </c>
      <c r="L182" s="2">
        <v>47.047747903516857</v>
      </c>
      <c r="M182" s="2">
        <v>83.593670153206801</v>
      </c>
      <c r="N182" s="46">
        <v>75.234303137886116</v>
      </c>
      <c r="O182" s="46">
        <v>91.953037168527487</v>
      </c>
    </row>
    <row r="183" spans="1:15" x14ac:dyDescent="0.25">
      <c r="B183" s="43">
        <v>43405</v>
      </c>
      <c r="C183" s="44">
        <v>29.4</v>
      </c>
      <c r="D183" s="45">
        <v>79.073004988607096</v>
      </c>
      <c r="E183" s="44">
        <v>331.83</v>
      </c>
      <c r="F183" s="45">
        <v>30.6</v>
      </c>
      <c r="G183" s="44">
        <v>265.95</v>
      </c>
      <c r="H183" s="2">
        <v>46.598360655737707</v>
      </c>
      <c r="I183" s="2">
        <v>22.546832016393441</v>
      </c>
      <c r="J183" s="2">
        <v>148.06082283614404</v>
      </c>
      <c r="K183" s="2">
        <v>1.3039525898194357</v>
      </c>
      <c r="L183" s="2">
        <v>53.200145706284438</v>
      </c>
      <c r="M183" s="2">
        <v>79.695992302895306</v>
      </c>
      <c r="N183" s="46">
        <v>71.726393072605774</v>
      </c>
      <c r="O183" s="46">
        <v>87.665591533184838</v>
      </c>
    </row>
    <row r="184" spans="1:15" x14ac:dyDescent="0.25">
      <c r="B184" s="43">
        <v>43435</v>
      </c>
      <c r="C184" s="44">
        <v>34.25</v>
      </c>
      <c r="D184" s="45">
        <v>92.117361253734458</v>
      </c>
      <c r="E184" s="44">
        <v>332.84</v>
      </c>
      <c r="F184" s="45">
        <v>30.6</v>
      </c>
      <c r="G184" s="44">
        <v>268.86</v>
      </c>
      <c r="H184" s="2">
        <v>46.598360655737707</v>
      </c>
      <c r="I184" s="2">
        <v>22.713339245901643</v>
      </c>
      <c r="J184" s="2">
        <v>149.15424462556555</v>
      </c>
      <c r="K184" s="2">
        <v>1.5079244680493209</v>
      </c>
      <c r="L184" s="2">
        <v>61.522023147639139</v>
      </c>
      <c r="M184" s="2">
        <v>76.429163309086988</v>
      </c>
      <c r="N184" s="46">
        <v>68.786246978178283</v>
      </c>
      <c r="O184" s="46">
        <v>84.072079639995692</v>
      </c>
    </row>
    <row r="185" spans="1:15" x14ac:dyDescent="0.25">
      <c r="A185" s="53" t="s">
        <v>75</v>
      </c>
      <c r="B185" s="43">
        <v>43466</v>
      </c>
      <c r="C185" s="44">
        <v>34.625</v>
      </c>
      <c r="D185" s="45">
        <v>93.125945501038117</v>
      </c>
      <c r="E185" s="44">
        <v>329.58</v>
      </c>
      <c r="F185" s="45">
        <v>30.6</v>
      </c>
      <c r="G185" s="44">
        <v>270.45</v>
      </c>
      <c r="H185" s="2">
        <v>46.598360655737707</v>
      </c>
      <c r="I185" s="2">
        <v>22.687674639344259</v>
      </c>
      <c r="J185" s="2">
        <v>148.98570996127702</v>
      </c>
      <c r="K185" s="2">
        <v>1.5261590511331824</v>
      </c>
      <c r="L185" s="2">
        <v>62.265978475868607</v>
      </c>
      <c r="M185" s="2">
        <v>73.861123591776987</v>
      </c>
      <c r="N185" s="46">
        <v>66.475011232599286</v>
      </c>
      <c r="O185" s="46">
        <v>81.247235950954689</v>
      </c>
    </row>
    <row r="186" spans="1:15" x14ac:dyDescent="0.25">
      <c r="B186" s="43">
        <v>43497</v>
      </c>
      <c r="C186" s="44">
        <v>36.9</v>
      </c>
      <c r="D186" s="45">
        <v>99.244689934680324</v>
      </c>
      <c r="E186" s="44">
        <v>329.26</v>
      </c>
      <c r="F186" s="45">
        <v>30.6</v>
      </c>
      <c r="G186" s="44">
        <v>270.86</v>
      </c>
      <c r="H186" s="2">
        <v>46.598360655737707</v>
      </c>
      <c r="I186" s="2">
        <v>22.696987967213115</v>
      </c>
      <c r="J186" s="2">
        <v>149.04686884100801</v>
      </c>
      <c r="K186" s="2">
        <v>1.625766381570269</v>
      </c>
      <c r="L186" s="2">
        <v>66.329872005464509</v>
      </c>
      <c r="M186" s="2">
        <v>72.010208661494502</v>
      </c>
      <c r="N186" s="46">
        <v>64.809187795345053</v>
      </c>
      <c r="O186" s="46">
        <v>79.211229527643951</v>
      </c>
    </row>
    <row r="187" spans="1:15" x14ac:dyDescent="0.25">
      <c r="B187" s="43">
        <v>43525</v>
      </c>
      <c r="C187" s="44">
        <v>44</v>
      </c>
      <c r="D187" s="45">
        <v>118.34055168362967</v>
      </c>
      <c r="E187" s="44">
        <v>322.27999999999997</v>
      </c>
      <c r="F187" s="45">
        <v>30.6</v>
      </c>
      <c r="G187" s="44">
        <v>265.3</v>
      </c>
      <c r="H187" s="2">
        <v>46.598360655737707</v>
      </c>
      <c r="I187" s="2">
        <v>22.224313081967214</v>
      </c>
      <c r="J187" s="2">
        <v>145.94290140147578</v>
      </c>
      <c r="K187" s="2">
        <v>1.9798137219233811</v>
      </c>
      <c r="L187" s="2">
        <v>80.774699402384115</v>
      </c>
      <c r="M187" s="2">
        <v>71.335434730978335</v>
      </c>
      <c r="N187" s="46">
        <v>64.201891257880504</v>
      </c>
      <c r="O187" s="46">
        <v>78.468978204076166</v>
      </c>
    </row>
    <row r="188" spans="1:15" x14ac:dyDescent="0.25">
      <c r="B188" s="43">
        <v>43556</v>
      </c>
      <c r="C188" s="44">
        <v>53.75</v>
      </c>
      <c r="D188" s="45">
        <v>144.56374211352488</v>
      </c>
      <c r="E188" s="44">
        <v>318.82</v>
      </c>
      <c r="F188" s="45">
        <v>30.6</v>
      </c>
      <c r="G188" s="44">
        <v>262.3</v>
      </c>
      <c r="H188" s="2">
        <v>46.598360655737707</v>
      </c>
      <c r="I188" s="2">
        <v>21.978642000000001</v>
      </c>
      <c r="J188" s="2">
        <v>144.32962542032402</v>
      </c>
      <c r="K188" s="2">
        <v>2.4455560084194463</v>
      </c>
      <c r="L188" s="2">
        <v>99.776584667706373</v>
      </c>
      <c r="M188" s="2">
        <v>72.632459155970437</v>
      </c>
      <c r="N188" s="46">
        <v>65.369213240373398</v>
      </c>
      <c r="O188" s="46">
        <v>79.895705071567477</v>
      </c>
    </row>
    <row r="189" spans="1:15" x14ac:dyDescent="0.25">
      <c r="B189" s="43">
        <v>43586</v>
      </c>
      <c r="C189" s="44">
        <v>57.3</v>
      </c>
      <c r="D189" s="45">
        <v>154.11167298799955</v>
      </c>
      <c r="E189" s="44">
        <v>314.51</v>
      </c>
      <c r="F189" s="45">
        <v>30.6</v>
      </c>
      <c r="G189" s="44">
        <v>259.5</v>
      </c>
      <c r="H189" s="2">
        <v>46.598360655737707</v>
      </c>
      <c r="I189" s="2">
        <v>21.716280590163933</v>
      </c>
      <c r="J189" s="2">
        <v>142.60674718215137</v>
      </c>
      <c r="K189" s="2">
        <v>2.6385733856263203</v>
      </c>
      <c r="L189" s="2">
        <v>107.65152787608827</v>
      </c>
      <c r="M189" s="2">
        <v>74.519559092847174</v>
      </c>
      <c r="N189" s="46">
        <v>67.067603183562454</v>
      </c>
      <c r="O189" s="46">
        <v>81.971515002131895</v>
      </c>
    </row>
    <row r="190" spans="1:15" x14ac:dyDescent="0.25">
      <c r="B190" s="43">
        <v>43617</v>
      </c>
      <c r="C190" s="44">
        <v>57.5</v>
      </c>
      <c r="D190" s="45">
        <v>154.6495845865615</v>
      </c>
      <c r="E190" s="44">
        <v>314.51</v>
      </c>
      <c r="F190" s="45">
        <v>30.6</v>
      </c>
      <c r="G190" s="44">
        <v>259.5</v>
      </c>
      <c r="H190" s="2">
        <v>46.598360655737707</v>
      </c>
      <c r="I190" s="2">
        <v>21.716280590163933</v>
      </c>
      <c r="J190" s="2">
        <v>142.60674718215137</v>
      </c>
      <c r="K190" s="2">
        <v>2.6477830658553829</v>
      </c>
      <c r="L190" s="2">
        <v>108.02727491928582</v>
      </c>
      <c r="M190" s="2">
        <v>76.22639796542353</v>
      </c>
      <c r="N190" s="46">
        <v>68.603758168881171</v>
      </c>
      <c r="O190" s="46">
        <v>83.849037761965889</v>
      </c>
    </row>
    <row r="191" spans="1:15" x14ac:dyDescent="0.25">
      <c r="B191" s="43">
        <v>43647</v>
      </c>
      <c r="C191" s="44">
        <v>52.25</v>
      </c>
      <c r="D191" s="2">
        <v>140.52940512431024</v>
      </c>
      <c r="E191" s="44">
        <v>314.51</v>
      </c>
      <c r="F191" s="2">
        <v>30.6</v>
      </c>
      <c r="G191" s="44">
        <v>259.5</v>
      </c>
      <c r="H191" s="2">
        <v>46.598360655737707</v>
      </c>
      <c r="I191" s="2">
        <v>21.716280590163933</v>
      </c>
      <c r="J191" s="2">
        <v>142.60674718215137</v>
      </c>
      <c r="K191" s="2">
        <v>2.4060289598425002</v>
      </c>
      <c r="L191" s="2">
        <v>98.163915035351025</v>
      </c>
      <c r="M191" s="2">
        <v>77.297804461387742</v>
      </c>
      <c r="N191" s="46">
        <v>69.568024015248966</v>
      </c>
      <c r="O191" s="46">
        <v>85.027584907526517</v>
      </c>
    </row>
    <row r="192" spans="1:15" x14ac:dyDescent="0.25">
      <c r="B192" s="43">
        <v>43678</v>
      </c>
      <c r="C192" s="44">
        <v>48.2</v>
      </c>
      <c r="D192" s="2">
        <v>129.6366952534307</v>
      </c>
      <c r="E192" s="44">
        <v>308.33</v>
      </c>
      <c r="F192" s="2">
        <v>30.6</v>
      </c>
      <c r="G192" s="44">
        <v>254.35</v>
      </c>
      <c r="H192" s="2">
        <v>46.598360655737707</v>
      </c>
      <c r="I192" s="2">
        <v>21.287191032786886</v>
      </c>
      <c r="J192" s="2">
        <v>139.78899642721382</v>
      </c>
      <c r="K192" s="2">
        <v>2.2642724409134845</v>
      </c>
      <c r="L192" s="2">
        <v>92.380370817011297</v>
      </c>
      <c r="M192" s="2">
        <v>77.602302254720584</v>
      </c>
      <c r="N192" s="46">
        <v>69.842072029248527</v>
      </c>
      <c r="O192" s="46">
        <v>85.362532480192641</v>
      </c>
    </row>
    <row r="193" spans="1:15" x14ac:dyDescent="0.25">
      <c r="B193" s="43">
        <v>43709</v>
      </c>
      <c r="C193" s="44">
        <v>48.75</v>
      </c>
      <c r="D193" s="2">
        <v>131.11595214947607</v>
      </c>
      <c r="E193" s="44">
        <v>305.01</v>
      </c>
      <c r="F193" s="2">
        <v>30.6</v>
      </c>
      <c r="G193" s="44">
        <v>251.26</v>
      </c>
      <c r="H193" s="2">
        <v>46.598360655737707</v>
      </c>
      <c r="I193" s="2">
        <v>21.041610098360657</v>
      </c>
      <c r="J193" s="2">
        <v>138.17631242807909</v>
      </c>
      <c r="K193" s="2">
        <v>2.3168379117431748</v>
      </c>
      <c r="L193" s="2">
        <v>94.524996878643037</v>
      </c>
      <c r="M193" s="2">
        <v>77.560700109566767</v>
      </c>
      <c r="N193" s="46">
        <v>69.80463009861009</v>
      </c>
      <c r="O193" s="46">
        <v>85.316770120523444</v>
      </c>
    </row>
    <row r="194" spans="1:15" x14ac:dyDescent="0.25">
      <c r="B194" s="43">
        <v>43739</v>
      </c>
      <c r="C194" s="44">
        <v>50.3125</v>
      </c>
      <c r="D194" s="2">
        <v>135.31838651324131</v>
      </c>
      <c r="E194" s="44">
        <v>304.97000000000003</v>
      </c>
      <c r="F194" s="2">
        <v>30.6</v>
      </c>
      <c r="G194" s="44">
        <v>251.23</v>
      </c>
      <c r="H194" s="2">
        <v>46.598360655737707</v>
      </c>
      <c r="I194" s="2">
        <v>21.038988147540984</v>
      </c>
      <c r="J194" s="2">
        <v>138.15909456813696</v>
      </c>
      <c r="K194" s="2">
        <v>2.39139352364151</v>
      </c>
      <c r="L194" s="2">
        <v>97.56680180865348</v>
      </c>
      <c r="M194" s="2">
        <v>77.723070580882222</v>
      </c>
      <c r="N194" s="46">
        <v>69.950763522794006</v>
      </c>
      <c r="O194" s="46">
        <v>85.495377638970439</v>
      </c>
    </row>
    <row r="195" spans="1:15" x14ac:dyDescent="0.25">
      <c r="A195" s="3"/>
      <c r="B195" s="7">
        <v>43770</v>
      </c>
      <c r="C195" s="55">
        <v>59.5</v>
      </c>
      <c r="D195" s="2">
        <v>160.02870057218104</v>
      </c>
      <c r="E195" s="55">
        <v>308.11</v>
      </c>
      <c r="F195" s="2">
        <v>30.6</v>
      </c>
      <c r="G195" s="55">
        <v>251.23</v>
      </c>
      <c r="H195" s="2">
        <v>46.598360655737707</v>
      </c>
      <c r="I195" s="2">
        <v>21.135072147540985</v>
      </c>
      <c r="J195" s="2">
        <v>138.79006019962986</v>
      </c>
      <c r="K195" s="2">
        <v>2.8152257813287229</v>
      </c>
      <c r="L195" s="2">
        <v>114.85879389488841</v>
      </c>
      <c r="M195" s="5">
        <v>79.665776707562358</v>
      </c>
      <c r="N195" s="6">
        <v>71.699199036806121</v>
      </c>
      <c r="O195" s="6">
        <v>87.632354378318595</v>
      </c>
    </row>
    <row r="196" spans="1:15" x14ac:dyDescent="0.25">
      <c r="A196" s="3"/>
      <c r="B196" s="7">
        <v>43800</v>
      </c>
      <c r="C196" s="55">
        <v>67.75</v>
      </c>
      <c r="D196" s="2">
        <v>182.2175540128616</v>
      </c>
      <c r="E196" s="55">
        <v>308.38</v>
      </c>
      <c r="F196" s="2">
        <v>30.6</v>
      </c>
      <c r="G196" s="55">
        <v>253.64</v>
      </c>
      <c r="H196" s="2">
        <v>46.598360655737707</v>
      </c>
      <c r="I196" s="2">
        <v>21.255636196721312</v>
      </c>
      <c r="J196" s="2">
        <v>139.5817817289834</v>
      </c>
      <c r="K196" s="2">
        <v>3.1873898938132208</v>
      </c>
      <c r="L196" s="2">
        <v>130.04277003436368</v>
      </c>
      <c r="M196" s="5">
        <v>82.715204104224767</v>
      </c>
      <c r="N196" s="6">
        <v>74.443683693802285</v>
      </c>
      <c r="O196" s="6">
        <v>90.98672451464725</v>
      </c>
    </row>
    <row r="197" spans="1:15" x14ac:dyDescent="0.25">
      <c r="A197" s="56" t="s">
        <v>76</v>
      </c>
      <c r="B197" s="7">
        <v>43831</v>
      </c>
      <c r="C197" s="55">
        <v>65.150000000000006</v>
      </c>
      <c r="D197" s="2">
        <v>175.22470323155625</v>
      </c>
      <c r="E197" s="55">
        <v>312.92</v>
      </c>
      <c r="F197" s="2">
        <v>30.6</v>
      </c>
      <c r="G197" s="55">
        <v>259.08999999999997</v>
      </c>
      <c r="H197" s="2">
        <v>46.598360655737707</v>
      </c>
      <c r="I197" s="2">
        <v>21.648521262295084</v>
      </c>
      <c r="J197" s="2">
        <v>142.16178436734032</v>
      </c>
      <c r="K197" s="2">
        <v>3.0094434262108618</v>
      </c>
      <c r="L197" s="2">
        <v>122.78270699351721</v>
      </c>
      <c r="M197" s="5">
        <v>86.006623452827256</v>
      </c>
      <c r="N197" s="6">
        <v>77.405961107544528</v>
      </c>
      <c r="O197" s="6">
        <v>94.607285798109984</v>
      </c>
    </row>
    <row r="198" spans="1:15" x14ac:dyDescent="0.25">
      <c r="A198" s="3"/>
      <c r="B198" s="7">
        <v>43862</v>
      </c>
      <c r="C198" s="55">
        <v>71.875</v>
      </c>
      <c r="D198" s="2">
        <v>193.31198073320189</v>
      </c>
      <c r="E198" s="57">
        <v>312.92</v>
      </c>
      <c r="F198" s="2">
        <v>30.6</v>
      </c>
      <c r="G198" s="57">
        <v>259.08999999999997</v>
      </c>
      <c r="H198" s="2">
        <v>46.598360655737707</v>
      </c>
      <c r="I198" s="2">
        <v>21.648521262295084</v>
      </c>
      <c r="J198" s="2">
        <v>142.16178436734032</v>
      </c>
      <c r="K198" s="2">
        <v>3.3200882004436787</v>
      </c>
      <c r="L198" s="2">
        <v>135.45674697097542</v>
      </c>
      <c r="M198" s="5">
        <v>90.269405040984338</v>
      </c>
      <c r="N198" s="6">
        <v>81.242464536885905</v>
      </c>
      <c r="O198" s="6">
        <v>99.296345545082772</v>
      </c>
    </row>
    <row r="199" spans="1:15" x14ac:dyDescent="0.25">
      <c r="A199" s="3"/>
      <c r="B199" s="7">
        <v>43891</v>
      </c>
      <c r="C199" s="55">
        <v>71</v>
      </c>
      <c r="D199" s="2">
        <v>190.95861748949335</v>
      </c>
      <c r="E199" s="57">
        <v>312.92</v>
      </c>
      <c r="F199" s="2">
        <v>30.6</v>
      </c>
      <c r="G199" s="57">
        <v>259.08999999999997</v>
      </c>
      <c r="H199" s="2">
        <v>46.598360655737707</v>
      </c>
      <c r="I199" s="2">
        <v>21.648521262295084</v>
      </c>
      <c r="J199" s="2">
        <v>142.16178436734032</v>
      </c>
      <c r="K199" s="2">
        <v>3.279669735394799</v>
      </c>
      <c r="L199" s="2">
        <v>133.80770831219832</v>
      </c>
      <c r="M199" s="5">
        <v>94.787814713879996</v>
      </c>
      <c r="N199" s="6">
        <v>85.309033242491992</v>
      </c>
      <c r="O199" s="6">
        <v>104.266596185268</v>
      </c>
    </row>
    <row r="200" spans="1:15" s="45" customFormat="1" x14ac:dyDescent="0.25">
      <c r="B200" s="43">
        <v>43922</v>
      </c>
      <c r="C200" s="44">
        <v>59.45</v>
      </c>
      <c r="D200" s="2">
        <v>159.89422267254056</v>
      </c>
      <c r="E200" s="45">
        <v>325.17</v>
      </c>
      <c r="F200" s="45">
        <v>30.6</v>
      </c>
      <c r="G200" s="45">
        <v>271.88</v>
      </c>
      <c r="H200" s="45">
        <v>46.598360655737707</v>
      </c>
      <c r="I200" s="45">
        <v>22.619364295081969</v>
      </c>
      <c r="J200" s="2">
        <v>148.53712872501549</v>
      </c>
      <c r="K200" s="45">
        <v>2.6282789924792875</v>
      </c>
      <c r="L200" s="2">
        <v>107.23152547749206</v>
      </c>
      <c r="M200" s="45">
        <v>97.975054751242908</v>
      </c>
      <c r="N200" s="46">
        <v>88.177549276118611</v>
      </c>
      <c r="O200" s="46">
        <v>107.7725602263672</v>
      </c>
    </row>
    <row r="201" spans="1:15" s="45" customFormat="1" x14ac:dyDescent="0.25">
      <c r="B201" s="43">
        <v>43952</v>
      </c>
      <c r="C201" s="44">
        <v>42.4</v>
      </c>
      <c r="D201" s="2">
        <v>114.03725889513406</v>
      </c>
      <c r="E201" s="45">
        <v>320.60000000000002</v>
      </c>
      <c r="F201" s="45">
        <v>30.6</v>
      </c>
      <c r="G201" s="45">
        <v>268.52999999999997</v>
      </c>
      <c r="H201" s="45">
        <v>46.598360655737707</v>
      </c>
      <c r="I201" s="45">
        <v>22.323417786885244</v>
      </c>
      <c r="J201" s="2">
        <v>146.59370343638821</v>
      </c>
      <c r="K201" s="45">
        <v>1.8993507358407062</v>
      </c>
      <c r="L201" s="2">
        <v>77.491878679466723</v>
      </c>
      <c r="M201" s="45">
        <v>99.324595471975258</v>
      </c>
      <c r="N201" s="46">
        <v>89.392135924777733</v>
      </c>
      <c r="O201" s="46">
        <v>109.25705501917278</v>
      </c>
    </row>
    <row r="202" spans="1:15" x14ac:dyDescent="0.25">
      <c r="B202" s="43">
        <v>43983</v>
      </c>
      <c r="C202" s="44">
        <v>44.5</v>
      </c>
      <c r="D202" s="2">
        <v>119.68533068003455</v>
      </c>
      <c r="E202" s="2">
        <v>320.52999999999997</v>
      </c>
      <c r="F202" s="2">
        <v>30.6</v>
      </c>
      <c r="G202" s="2">
        <v>268.45999999999998</v>
      </c>
      <c r="H202" s="2">
        <v>46.598360655737707</v>
      </c>
      <c r="I202" s="2">
        <v>22.31801390163934</v>
      </c>
      <c r="J202" s="2">
        <v>146.55821713412459</v>
      </c>
      <c r="K202" s="2">
        <v>1.9939050220204098</v>
      </c>
      <c r="L202" s="2">
        <v>81.349612343395805</v>
      </c>
      <c r="M202" s="5">
        <v>100.58243136626412</v>
      </c>
      <c r="N202" s="6">
        <v>90.524188229637701</v>
      </c>
      <c r="O202" s="6">
        <v>110.64067450289053</v>
      </c>
    </row>
    <row r="203" spans="1:15" x14ac:dyDescent="0.25">
      <c r="B203" s="43">
        <v>44013</v>
      </c>
      <c r="C203" s="44">
        <v>38.200000000000003</v>
      </c>
      <c r="D203" s="2">
        <v>102.74111532533303</v>
      </c>
      <c r="E203" s="2">
        <v>315.64</v>
      </c>
      <c r="F203" s="2">
        <v>30.6</v>
      </c>
      <c r="G203" s="2">
        <v>263.70999999999998</v>
      </c>
      <c r="H203" s="2">
        <v>46.598360655737707</v>
      </c>
      <c r="I203" s="2">
        <v>21.947037688524592</v>
      </c>
      <c r="J203" s="2">
        <v>144.12208582634395</v>
      </c>
      <c r="K203" s="2">
        <v>1.7405538069483322</v>
      </c>
      <c r="L203" s="2">
        <v>71.013100370544748</v>
      </c>
      <c r="M203" s="5">
        <v>101.06838258263502</v>
      </c>
      <c r="N203" s="6">
        <v>90.961544324371516</v>
      </c>
      <c r="O203" s="6">
        <v>111.17522084089853</v>
      </c>
    </row>
    <row r="204" spans="1:15" x14ac:dyDescent="0.25">
      <c r="B204" s="43">
        <v>44044</v>
      </c>
      <c r="C204" s="44">
        <v>36.25</v>
      </c>
      <c r="D204" s="2">
        <v>97.496477239353993</v>
      </c>
      <c r="E204" s="2">
        <v>313.8</v>
      </c>
      <c r="F204" s="2">
        <v>30.6</v>
      </c>
      <c r="G204" s="2">
        <v>262.48</v>
      </c>
      <c r="H204" s="2">
        <v>46.598360655737707</v>
      </c>
      <c r="I204" s="2">
        <v>21.833417704918034</v>
      </c>
      <c r="J204" s="2">
        <v>143.37596467499176</v>
      </c>
      <c r="K204" s="2">
        <v>1.6602989275396216</v>
      </c>
      <c r="L204" s="2">
        <v>67.738770221183316</v>
      </c>
      <c r="M204" s="5">
        <v>101.14665470573051</v>
      </c>
      <c r="N204" s="6">
        <v>91.031989235157454</v>
      </c>
      <c r="O204" s="6">
        <v>111.26132017630357</v>
      </c>
    </row>
    <row r="205" spans="1:15" x14ac:dyDescent="0.25">
      <c r="B205" s="43">
        <v>44075</v>
      </c>
      <c r="C205" s="44">
        <v>33.200000000000003</v>
      </c>
      <c r="D205" s="2">
        <v>89.293325361284218</v>
      </c>
      <c r="E205" s="2">
        <v>314.7</v>
      </c>
      <c r="F205" s="2">
        <v>30.6</v>
      </c>
      <c r="G205" s="2">
        <v>262.83999999999997</v>
      </c>
      <c r="H205" s="2">
        <v>46.598360655737707</v>
      </c>
      <c r="I205" s="2">
        <v>21.877733114754101</v>
      </c>
      <c r="J205" s="2">
        <v>143.66697567112098</v>
      </c>
      <c r="K205" s="2">
        <v>1.5175246825554467</v>
      </c>
      <c r="L205" s="2">
        <v>61.913703653912918</v>
      </c>
      <c r="M205" s="5">
        <v>100.09882160859323</v>
      </c>
      <c r="N205" s="6">
        <v>90.088939447733907</v>
      </c>
      <c r="O205" s="6">
        <v>110.10870376945255</v>
      </c>
    </row>
    <row r="206" spans="1:15" x14ac:dyDescent="0.25">
      <c r="B206" s="43">
        <v>44105</v>
      </c>
      <c r="C206" s="44">
        <v>28.125</v>
      </c>
      <c r="D206" s="2">
        <v>75.643818547774643</v>
      </c>
      <c r="E206" s="2">
        <v>320.91000000000003</v>
      </c>
      <c r="F206" s="2">
        <v>30.6</v>
      </c>
      <c r="G206" s="2">
        <v>268.3</v>
      </c>
      <c r="H206" s="2">
        <v>46.598360655737707</v>
      </c>
      <c r="I206" s="2">
        <v>22.322186163934429</v>
      </c>
      <c r="J206" s="2">
        <v>146.58561559915285</v>
      </c>
      <c r="K206" s="2">
        <v>1.2599572368696161</v>
      </c>
      <c r="L206" s="2">
        <v>51.405173093320101</v>
      </c>
      <c r="M206" s="5">
        <v>97.411520965571782</v>
      </c>
      <c r="N206" s="6">
        <v>87.670368869014595</v>
      </c>
      <c r="O206" s="6">
        <v>107.15267306212897</v>
      </c>
    </row>
    <row r="207" spans="1:15" x14ac:dyDescent="0.25">
      <c r="B207" s="43">
        <v>44136</v>
      </c>
      <c r="C207" s="44">
        <v>24.9375</v>
      </c>
      <c r="D207" s="2">
        <v>67.070852445693518</v>
      </c>
      <c r="E207" s="2">
        <v>333.18</v>
      </c>
      <c r="F207" s="2">
        <v>30.6</v>
      </c>
      <c r="G207" s="2">
        <v>278.64999999999998</v>
      </c>
      <c r="H207" s="2">
        <v>46.598360655737707</v>
      </c>
      <c r="I207" s="2">
        <v>23.179941196721312</v>
      </c>
      <c r="J207" s="2">
        <v>152.21833224217966</v>
      </c>
      <c r="K207" s="2">
        <v>1.0758224012892357</v>
      </c>
      <c r="L207" s="2">
        <v>43.892629954128616</v>
      </c>
      <c r="M207" s="5">
        <v>93.869359969907336</v>
      </c>
      <c r="N207" s="6">
        <v>84.482423972916607</v>
      </c>
      <c r="O207" s="6">
        <v>103.25629596689807</v>
      </c>
    </row>
    <row r="208" spans="1:15" x14ac:dyDescent="0.25">
      <c r="B208" s="43">
        <v>44166</v>
      </c>
      <c r="C208" s="44">
        <v>26.1</v>
      </c>
      <c r="D208" s="2">
        <v>70.197463612334872</v>
      </c>
      <c r="E208" s="2">
        <v>341.83</v>
      </c>
      <c r="F208" s="2">
        <v>30.6</v>
      </c>
      <c r="G208" s="2">
        <v>287.22000000000003</v>
      </c>
      <c r="H208" s="2">
        <v>46.598360655737707</v>
      </c>
      <c r="I208" s="2">
        <v>23.843979147540985</v>
      </c>
      <c r="J208" s="2">
        <v>156.57894509108465</v>
      </c>
      <c r="K208" s="2">
        <v>1.0946159547657413</v>
      </c>
      <c r="L208" s="2">
        <v>44.659390794281087</v>
      </c>
      <c r="M208" s="5">
        <v>90.348921962962621</v>
      </c>
      <c r="N208" s="6">
        <v>81.314029766666351</v>
      </c>
      <c r="O208" s="6">
        <v>99.38381415925889</v>
      </c>
    </row>
    <row r="209" spans="1:15" x14ac:dyDescent="0.25">
      <c r="A209" s="27">
        <v>2021</v>
      </c>
      <c r="B209" s="30">
        <v>44197</v>
      </c>
      <c r="C209" s="44">
        <v>34.875</v>
      </c>
      <c r="D209" s="2">
        <v>93.798334999240566</v>
      </c>
      <c r="E209" s="2">
        <v>341.43</v>
      </c>
      <c r="F209" s="2">
        <v>30.6</v>
      </c>
      <c r="G209" s="2">
        <v>286.5</v>
      </c>
      <c r="H209" s="2">
        <v>46.598360655737707</v>
      </c>
      <c r="I209" s="2">
        <v>23.798188327868854</v>
      </c>
      <c r="J209" s="2">
        <v>156.27824535490586</v>
      </c>
      <c r="K209" s="2">
        <v>1.4654476853248386</v>
      </c>
      <c r="L209" s="2">
        <v>59.7890068955762</v>
      </c>
      <c r="M209" s="5">
        <v>88.216982621864034</v>
      </c>
      <c r="N209" s="6">
        <v>79.395284359677632</v>
      </c>
      <c r="O209" s="6">
        <v>97.038680884050436</v>
      </c>
    </row>
    <row r="210" spans="1:15" x14ac:dyDescent="0.25">
      <c r="A210" s="27"/>
      <c r="B210" s="30">
        <v>44228</v>
      </c>
      <c r="C210" s="44">
        <v>39.625</v>
      </c>
      <c r="D210" s="2">
        <v>106.57373546508695</v>
      </c>
      <c r="E210" s="2">
        <v>352.17</v>
      </c>
      <c r="F210" s="2">
        <v>30.6</v>
      </c>
      <c r="G210" s="2">
        <v>295.88</v>
      </c>
      <c r="H210" s="2">
        <v>46.598360655737707</v>
      </c>
      <c r="I210" s="2">
        <v>24.563924950819676</v>
      </c>
      <c r="J210" s="2">
        <v>161.30669433556244</v>
      </c>
      <c r="K210" s="2">
        <v>1.6131379687625105</v>
      </c>
      <c r="L210" s="2">
        <v>65.814643609388483</v>
      </c>
      <c r="M210" s="5">
        <v>86.74110888810722</v>
      </c>
      <c r="N210" s="6">
        <v>78.066997999296504</v>
      </c>
      <c r="O210" s="6">
        <v>95.415219776917937</v>
      </c>
    </row>
    <row r="211" spans="1:15" x14ac:dyDescent="0.25">
      <c r="A211" s="27"/>
      <c r="B211" s="30">
        <v>44256</v>
      </c>
      <c r="C211" s="44">
        <v>56.4</v>
      </c>
      <c r="D211" s="2">
        <v>151.69107079447076</v>
      </c>
      <c r="E211" s="2">
        <v>363.52</v>
      </c>
      <c r="F211" s="2">
        <v>30.6</v>
      </c>
      <c r="G211" s="2">
        <v>306.99</v>
      </c>
      <c r="H211" s="2">
        <v>46.598360655737707</v>
      </c>
      <c r="I211" s="2">
        <v>25.428942737704915</v>
      </c>
      <c r="J211" s="2">
        <v>166.98710412444132</v>
      </c>
      <c r="K211" s="2">
        <v>2.2179451415560649</v>
      </c>
      <c r="L211" s="2">
        <v>90.490256793513964</v>
      </c>
      <c r="M211" s="5">
        <v>86.516956661155575</v>
      </c>
      <c r="N211" s="6">
        <v>77.865260995040018</v>
      </c>
      <c r="O211" s="6">
        <v>95.168652327271133</v>
      </c>
    </row>
    <row r="212" spans="1:15" x14ac:dyDescent="0.25">
      <c r="A212" s="27"/>
      <c r="B212" s="30">
        <v>44287</v>
      </c>
      <c r="C212" s="44">
        <v>56.6</v>
      </c>
      <c r="D212" s="2">
        <v>152.22898239303271</v>
      </c>
      <c r="E212" s="2">
        <v>363.8</v>
      </c>
      <c r="F212" s="2">
        <v>30.6</v>
      </c>
      <c r="G212" s="2">
        <v>306.82</v>
      </c>
      <c r="H212" s="2">
        <v>46.598360655737707</v>
      </c>
      <c r="I212" s="2">
        <v>25.429589016393443</v>
      </c>
      <c r="J212" s="2">
        <v>166.99134811554106</v>
      </c>
      <c r="K212" s="2">
        <v>2.2257536275364984</v>
      </c>
      <c r="L212" s="2">
        <v>90.808836314846147</v>
      </c>
      <c r="M212" s="5">
        <v>86.141514133721842</v>
      </c>
      <c r="N212" s="6">
        <v>77.527362720349657</v>
      </c>
      <c r="O212" s="6">
        <v>94.755665547094026</v>
      </c>
    </row>
    <row r="213" spans="1:15" x14ac:dyDescent="0.25">
      <c r="A213" s="27"/>
      <c r="B213" s="30">
        <v>44317</v>
      </c>
      <c r="C213" s="44">
        <v>49.8125</v>
      </c>
      <c r="D213" s="2">
        <v>133.97360751683641</v>
      </c>
      <c r="E213" s="2">
        <v>369.53</v>
      </c>
      <c r="F213" s="2">
        <v>30.6</v>
      </c>
      <c r="G213" s="2">
        <v>312.10000000000002</v>
      </c>
      <c r="H213" s="2">
        <v>46.598360655737707</v>
      </c>
      <c r="I213" s="2">
        <v>25.85096636065574</v>
      </c>
      <c r="J213" s="2">
        <v>169.75845421144945</v>
      </c>
      <c r="K213" s="2">
        <v>1.9269105574255387</v>
      </c>
      <c r="L213" s="2">
        <v>78.61629572913516</v>
      </c>
      <c r="M213" s="5">
        <v>84.128042013402194</v>
      </c>
      <c r="N213" s="6">
        <v>75.715237812061972</v>
      </c>
      <c r="O213" s="6">
        <v>92.540846214742416</v>
      </c>
    </row>
    <row r="214" spans="1:15" x14ac:dyDescent="0.25">
      <c r="A214" s="27"/>
      <c r="B214" s="30">
        <v>44348</v>
      </c>
      <c r="C214" s="44">
        <v>45.9</v>
      </c>
      <c r="D214" s="2">
        <v>123.45071186996823</v>
      </c>
      <c r="E214" s="2">
        <v>375.31</v>
      </c>
      <c r="F214" s="2">
        <v>30.6</v>
      </c>
      <c r="G214" s="2">
        <v>312.10000000000002</v>
      </c>
      <c r="H214" s="2">
        <v>46.598360655737707</v>
      </c>
      <c r="I214" s="2">
        <v>26.027834360655739</v>
      </c>
      <c r="J214" s="2">
        <v>170.91991324012108</v>
      </c>
      <c r="K214" s="2">
        <v>1.763496699878476</v>
      </c>
      <c r="L214" s="2">
        <v>71.949150696558789</v>
      </c>
      <c r="M214" s="5">
        <v>80.900618716857494</v>
      </c>
      <c r="N214" s="6">
        <v>72.810556845171746</v>
      </c>
      <c r="O214" s="6">
        <v>88.990680588543242</v>
      </c>
    </row>
    <row r="215" spans="1:15" x14ac:dyDescent="0.25">
      <c r="A215" s="27"/>
      <c r="B215" s="30">
        <v>44378</v>
      </c>
      <c r="C215" s="44">
        <v>34.6875</v>
      </c>
      <c r="D215" s="2">
        <v>93.29404287558873</v>
      </c>
      <c r="E215" s="2">
        <v>371.76</v>
      </c>
      <c r="F215" s="2">
        <v>30.6</v>
      </c>
      <c r="G215" s="2">
        <v>313.8</v>
      </c>
      <c r="H215" s="2">
        <v>46.598360655737707</v>
      </c>
      <c r="I215" s="2">
        <v>25.998421573770493</v>
      </c>
      <c r="J215" s="2">
        <v>170.72676497765266</v>
      </c>
      <c r="K215" s="2">
        <v>1.334215613881568</v>
      </c>
      <c r="L215" s="2">
        <v>54.434851095259638</v>
      </c>
      <c r="M215" s="5">
        <v>77.103515611398734</v>
      </c>
      <c r="N215" s="6">
        <v>69.393164050258861</v>
      </c>
      <c r="O215" s="6">
        <v>84.813867172538608</v>
      </c>
    </row>
    <row r="216" spans="1:15" x14ac:dyDescent="0.25">
      <c r="A216" s="27"/>
      <c r="B216" s="30">
        <v>44409</v>
      </c>
      <c r="C216" s="44">
        <v>26.75</v>
      </c>
      <c r="D216" s="2">
        <v>71.945676307661216</v>
      </c>
      <c r="E216" s="2">
        <v>368.35</v>
      </c>
      <c r="F216" s="2">
        <v>30.6</v>
      </c>
      <c r="G216" s="2">
        <v>308.94</v>
      </c>
      <c r="H216" s="2">
        <v>46.598360655737707</v>
      </c>
      <c r="I216" s="2">
        <v>25.66760754098361</v>
      </c>
      <c r="J216" s="2">
        <v>168.55437118571967</v>
      </c>
      <c r="K216" s="2">
        <v>1.0421695889376572</v>
      </c>
      <c r="L216" s="2">
        <v>42.519624114416196</v>
      </c>
      <c r="M216" s="5">
        <v>71.940342119367671</v>
      </c>
      <c r="N216" s="6">
        <v>64.746307907430904</v>
      </c>
      <c r="O216" s="6">
        <v>79.134376331304438</v>
      </c>
    </row>
    <row r="217" spans="1:15" x14ac:dyDescent="0.25">
      <c r="A217" s="27"/>
      <c r="B217" s="30">
        <v>44440</v>
      </c>
      <c r="C217" s="44">
        <v>21.65</v>
      </c>
      <c r="D217" s="2">
        <v>58.228930544331412</v>
      </c>
      <c r="E217" s="2">
        <v>373.55</v>
      </c>
      <c r="F217" s="2">
        <v>30.6</v>
      </c>
      <c r="G217" s="2">
        <v>311.8</v>
      </c>
      <c r="H217" s="2">
        <v>46.598360655737707</v>
      </c>
      <c r="I217" s="2">
        <v>25.95999885245902</v>
      </c>
      <c r="J217" s="2">
        <v>170.47445016336547</v>
      </c>
      <c r="K217" s="2">
        <v>0.83397538355242407</v>
      </c>
      <c r="L217" s="2">
        <v>34.025479351658944</v>
      </c>
      <c r="M217" s="5">
        <v>66.396884954893267</v>
      </c>
      <c r="N217" s="6">
        <v>59.757196459403943</v>
      </c>
      <c r="O217" s="6">
        <v>73.036573450382591</v>
      </c>
    </row>
    <row r="218" spans="1:15" x14ac:dyDescent="0.25">
      <c r="A218" s="27"/>
      <c r="B218" s="30">
        <v>44470</v>
      </c>
      <c r="C218" s="44">
        <v>18.75</v>
      </c>
      <c r="D218" s="2">
        <v>50.429212365183098</v>
      </c>
      <c r="E218" s="2">
        <v>378.7</v>
      </c>
      <c r="F218" s="2">
        <v>30.6</v>
      </c>
      <c r="G218" s="2">
        <v>319.07</v>
      </c>
      <c r="H218" s="2">
        <v>46.598360655737707</v>
      </c>
      <c r="I218" s="2">
        <v>26.456358934426227</v>
      </c>
      <c r="J218" s="2">
        <v>173.73395385353564</v>
      </c>
      <c r="K218" s="2">
        <v>0.70871430367546306</v>
      </c>
      <c r="L218" s="2">
        <v>28.914934878793069</v>
      </c>
      <c r="M218" s="5">
        <v>62.04596325496555</v>
      </c>
      <c r="N218" s="6">
        <v>55.841366929468997</v>
      </c>
      <c r="O218" s="6">
        <v>68.250559580462109</v>
      </c>
    </row>
    <row r="219" spans="1:15" x14ac:dyDescent="0.25">
      <c r="A219" s="27"/>
      <c r="B219" s="30">
        <v>44501</v>
      </c>
      <c r="C219" s="44">
        <v>18.5</v>
      </c>
      <c r="D219" s="2">
        <v>49.756822866980663</v>
      </c>
      <c r="E219" s="2">
        <v>395.16</v>
      </c>
      <c r="F219" s="2">
        <v>30.6</v>
      </c>
      <c r="G219" s="2">
        <v>334.22</v>
      </c>
      <c r="H219" s="2">
        <v>46.598360655737707</v>
      </c>
      <c r="I219" s="2">
        <v>27.666000098360659</v>
      </c>
      <c r="J219" s="2">
        <v>181.67744081163164</v>
      </c>
      <c r="K219" s="2">
        <v>0.66869080944940118</v>
      </c>
      <c r="L219" s="2">
        <v>27.282010690348478</v>
      </c>
      <c r="M219" s="5">
        <v>59.256526144458981</v>
      </c>
      <c r="N219" s="6">
        <v>53.330873530013079</v>
      </c>
      <c r="O219" s="6">
        <v>65.182178758904882</v>
      </c>
    </row>
    <row r="220" spans="1:15" x14ac:dyDescent="0.25">
      <c r="A220" s="27"/>
      <c r="B220" s="30">
        <v>44531</v>
      </c>
      <c r="C220" s="44">
        <v>21.1</v>
      </c>
      <c r="D220" s="2">
        <v>56.749673648286048</v>
      </c>
      <c r="E220" s="2">
        <v>411.63</v>
      </c>
      <c r="F220" s="2">
        <v>30.6</v>
      </c>
      <c r="G220" s="2">
        <v>348.89</v>
      </c>
      <c r="H220" s="2">
        <v>46.598360655737707</v>
      </c>
      <c r="I220" s="2">
        <v>28.85358004918033</v>
      </c>
      <c r="J220" s="2">
        <v>189.47605591526224</v>
      </c>
      <c r="K220" s="2">
        <v>0.73127840510728614</v>
      </c>
      <c r="L220" s="2">
        <v>29.835530837017743</v>
      </c>
      <c r="M220" s="5">
        <v>56.39463272743798</v>
      </c>
      <c r="N220" s="6">
        <v>50.755169454694183</v>
      </c>
      <c r="O220" s="6">
        <v>62.034096000181776</v>
      </c>
    </row>
    <row r="221" spans="1:15" x14ac:dyDescent="0.25">
      <c r="A221" s="53" t="s">
        <v>77</v>
      </c>
      <c r="B221" s="30">
        <v>44562</v>
      </c>
      <c r="C221" s="44">
        <v>26.375</v>
      </c>
      <c r="D221" s="2">
        <v>70.937092060357557</v>
      </c>
      <c r="E221" s="2">
        <v>419.43</v>
      </c>
      <c r="F221" s="2">
        <v>30.6</v>
      </c>
      <c r="G221" s="2">
        <v>353.3</v>
      </c>
      <c r="H221" s="2">
        <v>46.598360655737707</v>
      </c>
      <c r="I221" s="2">
        <v>29.297758819672133</v>
      </c>
      <c r="J221" s="2">
        <v>192.39289470651886</v>
      </c>
      <c r="K221" s="2">
        <v>0.90023950850091539</v>
      </c>
      <c r="L221" s="2">
        <v>36.728998735632359</v>
      </c>
      <c r="M221" s="5">
        <v>54.489960414387291</v>
      </c>
      <c r="N221" s="6">
        <v>49.040964372948565</v>
      </c>
      <c r="O221" s="6">
        <v>59.938956455826016</v>
      </c>
    </row>
    <row r="222" spans="1:15" x14ac:dyDescent="0.25">
      <c r="B222" s="30">
        <v>44593</v>
      </c>
      <c r="C222" s="44">
        <v>32.75</v>
      </c>
      <c r="D222" s="2">
        <v>88.083024264519821</v>
      </c>
      <c r="E222" s="2">
        <v>419.62</v>
      </c>
      <c r="F222" s="2">
        <v>30.6</v>
      </c>
      <c r="G222" s="2">
        <v>353.48</v>
      </c>
      <c r="H222" s="2">
        <v>46.598360655737707</v>
      </c>
      <c r="I222" s="2">
        <v>29.31196052459017</v>
      </c>
      <c r="J222" s="2">
        <v>192.48615464274016</v>
      </c>
      <c r="K222" s="2">
        <v>1.117291351853644</v>
      </c>
      <c r="L222" s="2">
        <v>45.584527519682538</v>
      </c>
      <c r="M222" s="5">
        <v>53.259169153192801</v>
      </c>
      <c r="N222" s="6">
        <v>47.933252237873518</v>
      </c>
      <c r="O222" s="6">
        <v>58.585086068512084</v>
      </c>
    </row>
    <row r="223" spans="1:15" x14ac:dyDescent="0.25">
      <c r="B223" s="30">
        <v>44621</v>
      </c>
      <c r="C223" s="44">
        <v>58.7</v>
      </c>
      <c r="D223" s="2">
        <v>157.87705417793322</v>
      </c>
      <c r="E223" s="2">
        <v>457.8</v>
      </c>
      <c r="F223" s="2">
        <v>30.6</v>
      </c>
      <c r="G223" s="2">
        <v>387.63</v>
      </c>
      <c r="H223" s="2">
        <v>46.598360655737707</v>
      </c>
      <c r="I223" s="2">
        <v>32.071602540983605</v>
      </c>
      <c r="J223" s="2">
        <v>210.60820688419582</v>
      </c>
      <c r="K223" s="2">
        <v>1.8302796040512335</v>
      </c>
      <c r="L223" s="2">
        <v>74.673835827305382</v>
      </c>
      <c r="M223" s="5">
        <v>53.968065385047936</v>
      </c>
      <c r="N223" s="6">
        <v>48.571258846543145</v>
      </c>
      <c r="O223" s="6">
        <v>59.364871923552727</v>
      </c>
    </row>
    <row r="224" spans="1:15" x14ac:dyDescent="0.25">
      <c r="B224" s="30">
        <v>44652</v>
      </c>
      <c r="C224" s="44">
        <v>60.375</v>
      </c>
      <c r="D224" s="2">
        <v>162.38206381588958</v>
      </c>
      <c r="E224" s="2">
        <v>507.95</v>
      </c>
      <c r="F224" s="2">
        <v>30.6</v>
      </c>
      <c r="G224" s="2">
        <v>434.72</v>
      </c>
      <c r="H224" s="2">
        <v>46.598360655737707</v>
      </c>
      <c r="I224" s="2">
        <v>35.800509344262295</v>
      </c>
      <c r="J224" s="2">
        <v>235.09523943809572</v>
      </c>
      <c r="K224" s="2">
        <v>1.6864285203159053</v>
      </c>
      <c r="L224" s="2">
        <v>68.804835163879332</v>
      </c>
      <c r="M224" s="5">
        <v>54.934713277856787</v>
      </c>
      <c r="N224" s="6">
        <v>49.44124195007111</v>
      </c>
      <c r="O224" s="6">
        <v>60.428184605642464</v>
      </c>
    </row>
    <row r="225" spans="1:15" x14ac:dyDescent="0.25">
      <c r="B225" s="30">
        <v>44682</v>
      </c>
      <c r="C225" s="44">
        <v>48.6875</v>
      </c>
      <c r="D225" s="2">
        <v>130.94785477492545</v>
      </c>
      <c r="E225" s="2">
        <v>529.71</v>
      </c>
      <c r="F225" s="2">
        <v>30.6</v>
      </c>
      <c r="G225" s="2">
        <v>453.76</v>
      </c>
      <c r="H225" s="2">
        <v>46.598360655737707</v>
      </c>
      <c r="I225" s="2">
        <v>37.353598131147542</v>
      </c>
      <c r="J225" s="2">
        <v>245.29408260846327</v>
      </c>
      <c r="K225" s="2">
        <v>1.3034219576132777</v>
      </c>
      <c r="L225" s="2">
        <v>53.178496368030537</v>
      </c>
      <c r="M225" s="5">
        <v>55.450594745295774</v>
      </c>
      <c r="N225" s="6">
        <v>49.905535270766194</v>
      </c>
      <c r="O225" s="6">
        <v>60.995654219825354</v>
      </c>
    </row>
    <row r="226" spans="1:15" x14ac:dyDescent="0.25">
      <c r="B226" s="30">
        <v>44713</v>
      </c>
      <c r="C226" s="44">
        <v>47</v>
      </c>
      <c r="D226" s="2">
        <v>126.40922566205897</v>
      </c>
      <c r="E226" s="2">
        <v>516.04</v>
      </c>
      <c r="F226" s="2">
        <v>30.6</v>
      </c>
      <c r="G226" s="2">
        <v>448.55</v>
      </c>
      <c r="H226" s="2">
        <v>46.598360655737707</v>
      </c>
      <c r="I226" s="2">
        <v>36.69251867213115</v>
      </c>
      <c r="J226" s="2">
        <v>240.95289762110568</v>
      </c>
      <c r="K226" s="2">
        <v>1.2809150666372116</v>
      </c>
      <c r="L226" s="2">
        <v>52.260234547262975</v>
      </c>
      <c r="M226" s="5">
        <v>55.872863842683657</v>
      </c>
      <c r="N226" s="6">
        <v>50.28557745841529</v>
      </c>
      <c r="O226" s="6">
        <v>61.460150226952024</v>
      </c>
    </row>
    <row r="227" spans="1:15" x14ac:dyDescent="0.25">
      <c r="B227" s="30">
        <v>44743</v>
      </c>
      <c r="C227" s="44">
        <v>48.0625</v>
      </c>
      <c r="D227" s="2">
        <v>129.26688102941935</v>
      </c>
      <c r="E227" s="2">
        <v>507.96</v>
      </c>
      <c r="F227" s="2">
        <v>30.6</v>
      </c>
      <c r="G227" s="2">
        <v>437.17</v>
      </c>
      <c r="H227" s="2">
        <v>46.598360655737707</v>
      </c>
      <c r="I227" s="2">
        <v>35.914981327868858</v>
      </c>
      <c r="J227" s="2">
        <v>235.84695551386855</v>
      </c>
      <c r="K227" s="2">
        <v>1.3382298479076491</v>
      </c>
      <c r="L227" s="2">
        <v>54.598628395718251</v>
      </c>
      <c r="M227" s="5">
        <v>55.58450948158044</v>
      </c>
      <c r="N227" s="6">
        <v>50.026058533422393</v>
      </c>
      <c r="O227" s="6">
        <v>61.142960429738487</v>
      </c>
    </row>
    <row r="228" spans="1:15" x14ac:dyDescent="0.25">
      <c r="B228" s="30">
        <v>44774</v>
      </c>
      <c r="C228" s="44">
        <v>49.5</v>
      </c>
      <c r="D228" s="2">
        <v>133.13312064408339</v>
      </c>
      <c r="E228" s="2">
        <v>495.42</v>
      </c>
      <c r="F228" s="2">
        <v>30.6</v>
      </c>
      <c r="G228" s="2">
        <v>421.94</v>
      </c>
      <c r="H228" s="2">
        <v>46.598360655737707</v>
      </c>
      <c r="I228" s="2">
        <v>34.82156429508197</v>
      </c>
      <c r="J228" s="2">
        <v>228.6666906562703</v>
      </c>
      <c r="K228" s="2">
        <v>1.4215329208226049</v>
      </c>
      <c r="L228" s="2">
        <v>57.997322222056347</v>
      </c>
      <c r="M228" s="5">
        <v>55.150213848950884</v>
      </c>
      <c r="N228" s="6">
        <v>49.635192464055791</v>
      </c>
      <c r="O228" s="6">
        <v>60.665235233845976</v>
      </c>
    </row>
    <row r="229" spans="1:15" x14ac:dyDescent="0.25">
      <c r="B229" s="30">
        <v>44805</v>
      </c>
      <c r="C229" s="44">
        <v>50.95</v>
      </c>
      <c r="D229" s="2">
        <v>137.03297973365756</v>
      </c>
      <c r="E229" s="2">
        <v>490.03</v>
      </c>
      <c r="F229" s="2">
        <v>30.6</v>
      </c>
      <c r="G229" s="2">
        <v>416.99</v>
      </c>
      <c r="H229" s="2">
        <v>46.598360655737707</v>
      </c>
      <c r="I229" s="2">
        <v>34.425968409836067</v>
      </c>
      <c r="J229" s="2">
        <v>226.06888657286231</v>
      </c>
      <c r="K229" s="2">
        <v>1.4799874151236003</v>
      </c>
      <c r="L229" s="2">
        <v>60.38221538326458</v>
      </c>
      <c r="M229" s="5">
        <v>53.477544881714806</v>
      </c>
      <c r="N229" s="6">
        <v>48.129790393543324</v>
      </c>
      <c r="O229" s="6">
        <v>58.825299369886288</v>
      </c>
    </row>
    <row r="230" spans="1:15" x14ac:dyDescent="0.25">
      <c r="B230" s="30">
        <v>44835</v>
      </c>
      <c r="C230" s="44">
        <v>46.6875</v>
      </c>
      <c r="D230" s="2">
        <v>125.56873878930593</v>
      </c>
      <c r="E230" s="2">
        <v>500.9</v>
      </c>
      <c r="F230" s="2">
        <v>30.6</v>
      </c>
      <c r="G230" s="2">
        <v>427.4</v>
      </c>
      <c r="H230" s="2">
        <v>46.6</v>
      </c>
      <c r="I230" s="2">
        <v>35.24438</v>
      </c>
      <c r="J230" s="2">
        <v>231.44324219720031</v>
      </c>
      <c r="K230" s="2">
        <v>1.3246792822004529</v>
      </c>
      <c r="L230" s="2">
        <v>54.045776953377668</v>
      </c>
      <c r="M230" s="5">
        <v>51.435152694966554</v>
      </c>
      <c r="N230" s="6">
        <v>46.291637425469901</v>
      </c>
      <c r="O230" s="6">
        <v>56.578667964463207</v>
      </c>
    </row>
    <row r="231" spans="1:15" x14ac:dyDescent="0.25">
      <c r="B231" s="30">
        <v>44866</v>
      </c>
      <c r="C231" s="44">
        <v>46.9</v>
      </c>
      <c r="D231" s="2">
        <v>126.140269862778</v>
      </c>
      <c r="E231" s="2">
        <v>500.8</v>
      </c>
      <c r="F231" s="2">
        <v>30.6</v>
      </c>
      <c r="G231" s="2">
        <v>427.4</v>
      </c>
      <c r="H231" s="2">
        <v>46.6</v>
      </c>
      <c r="I231" s="2">
        <v>35.241320000000002</v>
      </c>
      <c r="J231" s="2">
        <v>231.42314775033751</v>
      </c>
      <c r="K231" s="2">
        <v>1.3308241575514197</v>
      </c>
      <c r="L231" s="2">
        <v>54.296482589894445</v>
      </c>
      <c r="M231" s="5">
        <v>50.08405196500874</v>
      </c>
      <c r="N231" s="6">
        <v>45.075646768507866</v>
      </c>
      <c r="O231" s="6">
        <v>55.092457161509614</v>
      </c>
    </row>
    <row r="232" spans="1:15" x14ac:dyDescent="0.25">
      <c r="B232" s="30">
        <v>44896</v>
      </c>
      <c r="C232" s="44">
        <v>60.4</v>
      </c>
      <c r="D232" s="2">
        <v>162.4493027657098</v>
      </c>
      <c r="E232" s="2">
        <v>487.12</v>
      </c>
      <c r="F232" s="2">
        <v>30.6</v>
      </c>
      <c r="G232" s="2">
        <v>418.74</v>
      </c>
      <c r="H232" s="2">
        <v>46.6</v>
      </c>
      <c r="I232" s="2">
        <v>34.419156000000001</v>
      </c>
      <c r="J232" s="2">
        <v>226.02415075343134</v>
      </c>
      <c r="K232" s="2">
        <v>1.7548367542771821</v>
      </c>
      <c r="L232" s="2">
        <v>71.5958323540099</v>
      </c>
      <c r="M232" s="5">
        <v>50.06442316820047</v>
      </c>
      <c r="N232" s="6">
        <v>45.057980851380421</v>
      </c>
      <c r="O232" s="6">
        <v>55.070865485020519</v>
      </c>
    </row>
    <row r="233" spans="1:15" x14ac:dyDescent="0.25">
      <c r="A233" s="53" t="s">
        <v>78</v>
      </c>
      <c r="B233" s="30">
        <v>44927</v>
      </c>
      <c r="C233" s="44">
        <v>66.0625</v>
      </c>
      <c r="D233" s="2">
        <v>177.67892489999514</v>
      </c>
      <c r="E233" s="2">
        <v>481.67</v>
      </c>
      <c r="F233" s="2">
        <v>30.6</v>
      </c>
      <c r="G233" s="2">
        <v>413.62</v>
      </c>
      <c r="H233" s="2">
        <v>46.6</v>
      </c>
      <c r="I233" s="2">
        <v>34.013793999999997</v>
      </c>
      <c r="J233" s="2">
        <v>223.36221442362381</v>
      </c>
      <c r="K233" s="2">
        <v>1.9422267330718828</v>
      </c>
      <c r="L233" s="2">
        <v>79.241182540519446</v>
      </c>
      <c r="M233" s="5">
        <v>51.44255269293712</v>
      </c>
      <c r="N233" s="6">
        <v>46.298297423643405</v>
      </c>
      <c r="O233" s="6">
        <v>56.586807962230836</v>
      </c>
    </row>
    <row r="234" spans="1:15" x14ac:dyDescent="0.25">
      <c r="B234" s="30">
        <v>44958</v>
      </c>
      <c r="C234" s="44">
        <v>80.25</v>
      </c>
      <c r="D234" s="2">
        <v>215.83702892298368</v>
      </c>
      <c r="E234" s="2">
        <v>470.53</v>
      </c>
      <c r="F234" s="2">
        <v>30.6</v>
      </c>
      <c r="G234" s="2">
        <v>404.93</v>
      </c>
      <c r="H234" s="2">
        <v>46.6</v>
      </c>
      <c r="I234" s="2">
        <v>33.267955999999998</v>
      </c>
      <c r="J234" s="2">
        <v>218.46443597287859</v>
      </c>
      <c r="K234" s="2">
        <v>2.4122311572132658</v>
      </c>
      <c r="L234" s="2">
        <v>98.416959361042004</v>
      </c>
      <c r="M234" s="5">
        <v>54.54796020663855</v>
      </c>
      <c r="N234" s="6">
        <v>49.093164185974693</v>
      </c>
      <c r="O234" s="6">
        <v>60.002756227302406</v>
      </c>
    </row>
    <row r="235" spans="1:15" x14ac:dyDescent="0.25">
      <c r="B235" s="30">
        <v>44986</v>
      </c>
      <c r="C235" s="44">
        <v>89.8</v>
      </c>
      <c r="D235" s="2">
        <v>241.52230775431693</v>
      </c>
      <c r="E235" s="2">
        <v>467.45</v>
      </c>
      <c r="F235" s="2">
        <v>30.6</v>
      </c>
      <c r="G235" s="2">
        <v>404.88</v>
      </c>
      <c r="H235" s="2">
        <v>46.6</v>
      </c>
      <c r="I235" s="2">
        <v>33.171378000000004</v>
      </c>
      <c r="J235" s="2">
        <v>217.83022633591179</v>
      </c>
      <c r="K235" s="2">
        <v>2.7071531366589592</v>
      </c>
      <c r="L235" s="2">
        <v>110.44952281541526</v>
      </c>
      <c r="M235" s="5">
        <v>58.79374039906947</v>
      </c>
      <c r="N235" s="6">
        <v>52.914366359162521</v>
      </c>
      <c r="O235" s="6">
        <v>64.673114438976413</v>
      </c>
    </row>
    <row r="236" spans="1:15" x14ac:dyDescent="0.25">
      <c r="B236" s="30">
        <v>45017</v>
      </c>
      <c r="C236" s="44">
        <v>92</v>
      </c>
      <c r="D236" s="2">
        <v>247.43933533849841</v>
      </c>
      <c r="E236" s="2">
        <v>449.7</v>
      </c>
      <c r="F236" s="2">
        <v>30.6</v>
      </c>
      <c r="G236" s="2">
        <v>389.03</v>
      </c>
      <c r="H236" s="2">
        <v>46.6</v>
      </c>
      <c r="I236" s="2">
        <v>31.889617999999999</v>
      </c>
      <c r="J236" s="2">
        <v>209.41314848921158</v>
      </c>
      <c r="K236" s="2">
        <v>2.8849514597509449</v>
      </c>
      <c r="L236" s="2">
        <v>117.70354168747907</v>
      </c>
      <c r="M236" s="5">
        <v>63.726440777329813</v>
      </c>
      <c r="N236" s="6">
        <v>57.353796699596828</v>
      </c>
      <c r="O236" s="6">
        <v>70.099084855062799</v>
      </c>
    </row>
    <row r="237" spans="1:15" x14ac:dyDescent="0.25">
      <c r="B237" s="30">
        <v>45047</v>
      </c>
      <c r="C237" s="44">
        <v>92</v>
      </c>
      <c r="D237" s="2">
        <v>247.43933533849841</v>
      </c>
      <c r="E237" s="2">
        <v>429.1</v>
      </c>
      <c r="F237" s="2">
        <v>30.6</v>
      </c>
      <c r="G237" s="2">
        <v>372.43</v>
      </c>
      <c r="H237" s="2">
        <v>46.6</v>
      </c>
      <c r="I237" s="2">
        <v>30.485697999999999</v>
      </c>
      <c r="J237" s="2">
        <v>200.1938688030462</v>
      </c>
      <c r="K237" s="2">
        <v>3.017808547470358</v>
      </c>
      <c r="L237" s="2">
        <v>123.12399675614391</v>
      </c>
      <c r="M237" s="5">
        <v>69.050995558762892</v>
      </c>
      <c r="N237" s="6">
        <v>62.145896002886602</v>
      </c>
      <c r="O237" s="6">
        <v>75.956095114639183</v>
      </c>
    </row>
    <row r="238" spans="1:15" x14ac:dyDescent="0.25">
      <c r="B238" s="30">
        <v>45078</v>
      </c>
      <c r="C238" s="44">
        <v>93.8</v>
      </c>
      <c r="D238" s="2">
        <v>252.280539725556</v>
      </c>
      <c r="E238" s="2">
        <v>415.59</v>
      </c>
      <c r="F238" s="2">
        <v>30.6</v>
      </c>
      <c r="G238" s="2">
        <v>361.18</v>
      </c>
      <c r="H238" s="2">
        <v>46.6</v>
      </c>
      <c r="I238" s="2">
        <v>29.548042000000002</v>
      </c>
      <c r="J238" s="2">
        <v>194.03645747376029</v>
      </c>
      <c r="K238" s="2">
        <v>3.1744912234793761</v>
      </c>
      <c r="L238" s="2">
        <v>129.51651536334617</v>
      </c>
      <c r="M238" s="5">
        <v>74.588828032447793</v>
      </c>
      <c r="N238" s="6">
        <v>67.129945229203017</v>
      </c>
      <c r="O238" s="6">
        <v>82.04771083569257</v>
      </c>
    </row>
    <row r="239" spans="1:15" x14ac:dyDescent="0.25">
      <c r="B239" s="30">
        <v>45108</v>
      </c>
      <c r="C239" s="44">
        <v>94.5</v>
      </c>
      <c r="D239" s="2">
        <v>254.16323032052284</v>
      </c>
      <c r="E239" s="2">
        <v>414.79</v>
      </c>
      <c r="F239" s="2">
        <v>30.6</v>
      </c>
      <c r="G239" s="2">
        <v>358.64</v>
      </c>
      <c r="H239" s="2">
        <v>46.6</v>
      </c>
      <c r="I239" s="2">
        <v>29.405197999999999</v>
      </c>
      <c r="J239" s="2">
        <v>193.09842768040266</v>
      </c>
      <c r="K239" s="2">
        <v>3.2137175202833186</v>
      </c>
      <c r="L239" s="2">
        <v>131.11691458167715</v>
      </c>
      <c r="M239" s="5">
        <v>79.832601135005845</v>
      </c>
      <c r="N239" s="6">
        <v>71.849341021505268</v>
      </c>
      <c r="O239" s="6">
        <v>87.815861248506422</v>
      </c>
    </row>
    <row r="240" spans="1:15" x14ac:dyDescent="0.25">
      <c r="B240" s="30">
        <v>45139</v>
      </c>
      <c r="C240" s="44">
        <v>83.875</v>
      </c>
      <c r="D240" s="2">
        <v>225.58667664691905</v>
      </c>
      <c r="E240" s="2">
        <v>415.59</v>
      </c>
      <c r="F240" s="2">
        <v>30.6</v>
      </c>
      <c r="G240" s="2">
        <v>361.37</v>
      </c>
      <c r="H240" s="2">
        <v>46.6</v>
      </c>
      <c r="I240" s="2">
        <v>29.556896000000002</v>
      </c>
      <c r="J240" s="2">
        <v>194.09460003340851</v>
      </c>
      <c r="K240" s="2">
        <v>2.8377472384109614</v>
      </c>
      <c r="L240" s="2">
        <v>115.77765000027705</v>
      </c>
      <c r="M240" s="5">
        <v>83.732219050594395</v>
      </c>
      <c r="N240" s="6">
        <v>75.358997145534957</v>
      </c>
      <c r="O240" s="6">
        <v>92.105440955653833</v>
      </c>
    </row>
    <row r="241" spans="2:15" x14ac:dyDescent="0.25">
      <c r="B241" s="30">
        <v>45170</v>
      </c>
      <c r="C241" s="44">
        <v>73</v>
      </c>
      <c r="D241" s="2">
        <v>196.33773347511288</v>
      </c>
      <c r="E241" s="2">
        <v>404.29</v>
      </c>
      <c r="F241" s="2">
        <v>30.6</v>
      </c>
      <c r="G241" s="2">
        <v>351.34</v>
      </c>
      <c r="H241" s="2">
        <v>46.6</v>
      </c>
      <c r="I241" s="2">
        <v>28.743718000000001</v>
      </c>
      <c r="J241" s="2">
        <v>188.754612415427</v>
      </c>
      <c r="K241" s="2">
        <v>2.5396853670774253</v>
      </c>
      <c r="L241" s="2">
        <v>103.61698165371722</v>
      </c>
      <c r="M241" s="5">
        <v>85.340171596506181</v>
      </c>
      <c r="N241" s="6">
        <v>76.806154436855564</v>
      </c>
      <c r="O241" s="6">
        <v>93.874188756156798</v>
      </c>
    </row>
    <row r="242" spans="2:15" x14ac:dyDescent="0.25">
      <c r="B242" s="30">
        <v>45200</v>
      </c>
      <c r="C242" s="44">
        <v>70.25</v>
      </c>
      <c r="D242" s="2">
        <v>188.941448994886</v>
      </c>
      <c r="E242" s="2">
        <v>404.14</v>
      </c>
      <c r="F242" s="2">
        <v>30.6</v>
      </c>
      <c r="G242" s="2">
        <v>351.08</v>
      </c>
      <c r="H242" s="2">
        <v>46.6</v>
      </c>
      <c r="I242" s="2">
        <v>28.727011999999998</v>
      </c>
      <c r="J242" s="2">
        <v>188.64490724245624</v>
      </c>
      <c r="K242" s="2">
        <v>2.4454335870364798</v>
      </c>
      <c r="L242" s="2">
        <v>99.771589980428459</v>
      </c>
      <c r="M242" s="5">
        <v>87.06054686409226</v>
      </c>
      <c r="N242" s="6">
        <v>78.354492177683028</v>
      </c>
      <c r="O242" s="6">
        <v>95.766601550501491</v>
      </c>
    </row>
    <row r="243" spans="2:15" x14ac:dyDescent="0.25">
      <c r="B243" s="30">
        <v>45231</v>
      </c>
      <c r="C243" s="44">
        <v>73</v>
      </c>
      <c r="D243" s="2">
        <v>196.33773347511288</v>
      </c>
      <c r="E243" s="2">
        <v>404.14</v>
      </c>
      <c r="F243" s="2">
        <v>30.6</v>
      </c>
      <c r="G243" s="2">
        <v>351</v>
      </c>
      <c r="H243" s="2">
        <v>46.6</v>
      </c>
      <c r="I243" s="2">
        <v>28.723284</v>
      </c>
      <c r="J243" s="2">
        <v>188.62042616470961</v>
      </c>
      <c r="K243" s="2">
        <v>2.5414921218618316</v>
      </c>
      <c r="L243" s="2">
        <v>103.69069569710835</v>
      </c>
      <c r="M243" s="5">
        <v>89.866780160152132</v>
      </c>
      <c r="N243" s="6">
        <v>80.880102144136913</v>
      </c>
      <c r="O243" s="6">
        <v>98.853458176167351</v>
      </c>
    </row>
    <row r="244" spans="2:15" x14ac:dyDescent="0.25">
      <c r="B244" s="30">
        <v>45261</v>
      </c>
      <c r="C244" s="44">
        <v>83</v>
      </c>
      <c r="D244" s="2">
        <v>223.2333134032105</v>
      </c>
      <c r="E244" s="2">
        <v>399.95</v>
      </c>
      <c r="F244" s="2">
        <v>30.6</v>
      </c>
      <c r="G244" s="2">
        <v>344.42</v>
      </c>
      <c r="H244" s="2">
        <v>46.6</v>
      </c>
      <c r="I244" s="2">
        <v>28.288442</v>
      </c>
      <c r="J244" s="2">
        <v>185.7649001964981</v>
      </c>
      <c r="K244" s="2">
        <v>2.9340604901464706</v>
      </c>
      <c r="L244" s="2">
        <v>119.7071479481163</v>
      </c>
      <c r="M244" s="5">
        <v>93.613830904643962</v>
      </c>
      <c r="N244" s="6">
        <v>84.252447814179561</v>
      </c>
      <c r="O244" s="6">
        <v>102.97521399510836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244"/>
  <sheetViews>
    <sheetView zoomScaleNormal="100" workbookViewId="0">
      <pane xSplit="2" ySplit="4" topLeftCell="C224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baseColWidth="10" defaultColWidth="11.42578125" defaultRowHeight="15" x14ac:dyDescent="0.25"/>
  <cols>
    <col min="1" max="1" width="11.42578125" style="1" customWidth="1"/>
    <col min="2" max="2" width="9.42578125" style="2" customWidth="1"/>
    <col min="3" max="4" width="12.7109375" style="3" customWidth="1"/>
    <col min="5" max="5" width="13.7109375" style="3" customWidth="1"/>
    <col min="6" max="6" width="11" style="3" customWidth="1"/>
    <col min="7" max="7" width="13.5703125" style="3" customWidth="1"/>
    <col min="8" max="8" width="14.5703125" style="3" bestFit="1" customWidth="1"/>
    <col min="9" max="9" width="13.42578125" style="3" customWidth="1"/>
    <col min="10" max="10" width="17.140625" style="3" customWidth="1"/>
    <col min="11" max="11" width="14.7109375" style="3" customWidth="1"/>
    <col min="12" max="12" width="12.140625" style="3" customWidth="1"/>
    <col min="13" max="13" width="14.5703125" style="3" bestFit="1" customWidth="1"/>
    <col min="14" max="14" width="14" style="3" customWidth="1"/>
    <col min="15" max="15" width="15.42578125" style="2" bestFit="1" customWidth="1"/>
    <col min="16" max="16" width="20.5703125" bestFit="1" customWidth="1"/>
    <col min="17" max="18" width="17" bestFit="1" customWidth="1"/>
    <col min="19" max="16384" width="11.42578125" style="3"/>
  </cols>
  <sheetData>
    <row r="1" spans="1:18" x14ac:dyDescent="0.25">
      <c r="A1" s="69" t="s">
        <v>33</v>
      </c>
      <c r="B1" s="69"/>
      <c r="C1" s="69"/>
      <c r="D1" s="69"/>
    </row>
    <row r="2" spans="1:18" x14ac:dyDescent="0.25">
      <c r="A2" s="25"/>
      <c r="B2" s="25"/>
      <c r="C2" s="25"/>
      <c r="D2" s="25"/>
    </row>
    <row r="3" spans="1:18" x14ac:dyDescent="0.25">
      <c r="C3" s="3" t="s">
        <v>20</v>
      </c>
      <c r="K3" s="3" t="s">
        <v>21</v>
      </c>
      <c r="L3" s="3" t="s">
        <v>22</v>
      </c>
    </row>
    <row r="4" spans="1:18" ht="45" x14ac:dyDescent="0.25">
      <c r="A4" s="1" t="s">
        <v>12</v>
      </c>
      <c r="C4" s="8" t="s">
        <v>23</v>
      </c>
      <c r="D4" s="8" t="s">
        <v>24</v>
      </c>
      <c r="E4" s="8" t="s">
        <v>25</v>
      </c>
      <c r="F4" s="8" t="s">
        <v>26</v>
      </c>
      <c r="G4" s="8" t="s">
        <v>53</v>
      </c>
      <c r="H4" s="3" t="s">
        <v>28</v>
      </c>
      <c r="I4" s="8" t="s">
        <v>29</v>
      </c>
      <c r="J4" s="8" t="s">
        <v>30</v>
      </c>
      <c r="K4" s="3" t="s">
        <v>31</v>
      </c>
      <c r="M4" s="3" t="s">
        <v>28</v>
      </c>
      <c r="N4" s="47" t="s">
        <v>1</v>
      </c>
      <c r="O4" s="26" t="s">
        <v>8</v>
      </c>
      <c r="P4" t="s">
        <v>9</v>
      </c>
      <c r="Q4" t="s">
        <v>10</v>
      </c>
      <c r="R4" t="s">
        <v>11</v>
      </c>
    </row>
    <row r="5" spans="1:18" x14ac:dyDescent="0.25">
      <c r="A5" s="1">
        <v>2004</v>
      </c>
      <c r="B5" s="7">
        <v>37987</v>
      </c>
      <c r="C5" s="3">
        <v>107.9581</v>
      </c>
      <c r="E5" s="3">
        <v>107.9581</v>
      </c>
      <c r="F5" s="3">
        <v>110.3</v>
      </c>
      <c r="G5" s="3">
        <v>97.643783126000002</v>
      </c>
      <c r="H5" s="3">
        <v>78.56113608886065</v>
      </c>
      <c r="I5" s="3">
        <v>164.05251837126471</v>
      </c>
      <c r="J5" s="3">
        <v>266</v>
      </c>
      <c r="K5" s="3">
        <v>26.604800000000001</v>
      </c>
      <c r="L5" s="3">
        <v>70.24276988675642</v>
      </c>
      <c r="M5" s="3">
        <v>88.989294220847697</v>
      </c>
      <c r="N5" s="3">
        <v>1.3900901585091077</v>
      </c>
      <c r="O5" s="2">
        <v>87.848884508610752</v>
      </c>
      <c r="Q5" s="4"/>
      <c r="R5" s="4"/>
    </row>
    <row r="6" spans="1:18" x14ac:dyDescent="0.25">
      <c r="B6" s="7">
        <v>38018</v>
      </c>
      <c r="C6" s="3">
        <v>118.9586</v>
      </c>
      <c r="E6" s="3">
        <v>118.9586</v>
      </c>
      <c r="F6" s="3">
        <v>110.3</v>
      </c>
      <c r="G6" s="3">
        <v>107.59329535599998</v>
      </c>
      <c r="H6" s="3">
        <v>86.56620266140601</v>
      </c>
      <c r="I6" s="3">
        <v>165.32827020213784</v>
      </c>
      <c r="J6" s="3">
        <v>266</v>
      </c>
      <c r="K6" s="3">
        <v>33.077600000000004</v>
      </c>
      <c r="L6" s="3">
        <v>77.054919873768668</v>
      </c>
      <c r="M6" s="3">
        <v>97.619483782678628</v>
      </c>
      <c r="N6" s="3">
        <v>1.3963196059675265</v>
      </c>
      <c r="O6" s="2">
        <v>88.242564017078067</v>
      </c>
      <c r="Q6" s="4"/>
      <c r="R6" s="4"/>
    </row>
    <row r="7" spans="1:18" x14ac:dyDescent="0.25">
      <c r="B7" s="7">
        <v>38047</v>
      </c>
      <c r="C7" s="3">
        <v>130.68389999999999</v>
      </c>
      <c r="E7" s="3">
        <v>130.68389999999999</v>
      </c>
      <c r="F7" s="3">
        <v>110.3</v>
      </c>
      <c r="G7" s="3">
        <v>118.19836019399997</v>
      </c>
      <c r="H7" s="3">
        <v>95.098706373334224</v>
      </c>
      <c r="I7" s="3">
        <v>165.32827020213784</v>
      </c>
      <c r="J7" s="3">
        <v>266</v>
      </c>
      <c r="K7" s="3">
        <v>36.282299999999999</v>
      </c>
      <c r="L7" s="3">
        <v>80.259619873768656</v>
      </c>
      <c r="M7" s="3">
        <v>101.6794602279315</v>
      </c>
      <c r="N7" s="3">
        <v>1.4727002243457035</v>
      </c>
      <c r="O7" s="2">
        <v>93.069554612995418</v>
      </c>
      <c r="Q7" s="4"/>
      <c r="R7" s="4"/>
    </row>
    <row r="8" spans="1:18" x14ac:dyDescent="0.25">
      <c r="B8" s="7">
        <v>38078</v>
      </c>
      <c r="C8" s="3">
        <v>128.47669999999999</v>
      </c>
      <c r="E8" s="3">
        <v>128.47669999999999</v>
      </c>
      <c r="F8" s="3">
        <v>110.3</v>
      </c>
      <c r="G8" s="3">
        <v>116.20203608199999</v>
      </c>
      <c r="H8" s="3">
        <v>93.492526387067969</v>
      </c>
      <c r="I8" s="3">
        <v>169.91180971425698</v>
      </c>
      <c r="J8" s="3">
        <v>266</v>
      </c>
      <c r="K8" s="3">
        <v>31.55</v>
      </c>
      <c r="L8" s="3">
        <v>76.746541383992351</v>
      </c>
      <c r="M8" s="3">
        <v>97.228804653676065</v>
      </c>
      <c r="N8" s="3">
        <v>1.5141012739661672</v>
      </c>
      <c r="O8" s="2">
        <v>95.685957588284566</v>
      </c>
      <c r="Q8" s="4"/>
      <c r="R8" s="4"/>
    </row>
    <row r="9" spans="1:18" x14ac:dyDescent="0.25">
      <c r="B9" s="7">
        <v>38108</v>
      </c>
      <c r="C9" s="3">
        <v>125.2774</v>
      </c>
      <c r="E9" s="3">
        <v>125.2774</v>
      </c>
      <c r="F9" s="3">
        <v>110.3</v>
      </c>
      <c r="G9" s="3">
        <v>113.30839720399999</v>
      </c>
      <c r="H9" s="3">
        <v>91.164394985263996</v>
      </c>
      <c r="I9" s="3">
        <v>172.20357947031655</v>
      </c>
      <c r="J9" s="3">
        <v>266</v>
      </c>
      <c r="K9" s="3">
        <v>27.0242</v>
      </c>
      <c r="L9" s="3">
        <v>72.830352139104207</v>
      </c>
      <c r="M9" s="3">
        <v>92.267455357517733</v>
      </c>
      <c r="N9" s="3">
        <v>1.5557853817263398</v>
      </c>
      <c r="O9" s="2">
        <v>98.320248857848938</v>
      </c>
      <c r="Q9" s="4"/>
      <c r="R9" s="4"/>
    </row>
    <row r="10" spans="1:18" x14ac:dyDescent="0.25">
      <c r="B10" s="7">
        <v>38139</v>
      </c>
      <c r="C10" s="3">
        <v>143.86000000000001</v>
      </c>
      <c r="E10" s="3">
        <v>143.86000000000001</v>
      </c>
      <c r="F10" s="3">
        <v>110.3</v>
      </c>
      <c r="G10" s="3">
        <v>130.11561559999998</v>
      </c>
      <c r="H10" s="3">
        <v>104.68695760432512</v>
      </c>
      <c r="I10" s="3">
        <v>172.20357947031655</v>
      </c>
      <c r="J10" s="3">
        <v>266</v>
      </c>
      <c r="K10" s="3">
        <v>32.316699999999997</v>
      </c>
      <c r="L10" s="3">
        <v>78.122852139104197</v>
      </c>
      <c r="M10" s="3">
        <v>98.972427846830584</v>
      </c>
      <c r="N10" s="3">
        <v>1.6655256693434384</v>
      </c>
      <c r="O10" s="2">
        <v>105.25545503408421</v>
      </c>
      <c r="Q10" s="4"/>
      <c r="R10" s="4"/>
    </row>
    <row r="11" spans="1:18" x14ac:dyDescent="0.25">
      <c r="B11" s="7">
        <v>38169</v>
      </c>
      <c r="C11" s="3">
        <v>147.27969999999999</v>
      </c>
      <c r="E11" s="3">
        <v>147.27969999999999</v>
      </c>
      <c r="F11" s="3">
        <v>110.3</v>
      </c>
      <c r="G11" s="3">
        <v>133.208597462</v>
      </c>
      <c r="H11" s="3">
        <v>107.17547414067651</v>
      </c>
      <c r="I11" s="3">
        <v>168.76592483622721</v>
      </c>
      <c r="J11" s="3">
        <v>266</v>
      </c>
      <c r="K11" s="3">
        <v>31.411300000000001</v>
      </c>
      <c r="L11" s="3">
        <v>76.303036006436443</v>
      </c>
      <c r="M11" s="3">
        <v>96.666935715485295</v>
      </c>
      <c r="N11" s="3">
        <v>1.7457837123383053</v>
      </c>
      <c r="O11" s="2">
        <v>110.32748543929549</v>
      </c>
      <c r="Q11" s="4"/>
      <c r="R11" s="4"/>
    </row>
    <row r="12" spans="1:18" x14ac:dyDescent="0.25">
      <c r="B12" s="7">
        <v>38200</v>
      </c>
      <c r="C12" s="3">
        <v>145.92259999999999</v>
      </c>
      <c r="E12" s="3">
        <v>145.92259999999999</v>
      </c>
      <c r="F12" s="3">
        <v>110.3</v>
      </c>
      <c r="G12" s="3">
        <v>131.981154796</v>
      </c>
      <c r="H12" s="3">
        <v>106.18791213480392</v>
      </c>
      <c r="I12" s="3">
        <v>168.76592483622721</v>
      </c>
      <c r="J12" s="3">
        <v>266</v>
      </c>
      <c r="K12" s="3">
        <v>29.572600000000001</v>
      </c>
      <c r="L12" s="3">
        <v>74.46433600643644</v>
      </c>
      <c r="M12" s="3">
        <v>94.337519954295004</v>
      </c>
      <c r="N12" s="3">
        <v>1.7724075963638755</v>
      </c>
      <c r="O12" s="2">
        <v>112.01002271834611</v>
      </c>
      <c r="Q12" s="4"/>
      <c r="R12" s="4"/>
    </row>
    <row r="13" spans="1:18" x14ac:dyDescent="0.25">
      <c r="B13" s="7">
        <v>38231</v>
      </c>
      <c r="C13" s="3">
        <v>151.32669999999999</v>
      </c>
      <c r="E13" s="3">
        <v>151.32669999999999</v>
      </c>
      <c r="F13" s="3">
        <v>110.3</v>
      </c>
      <c r="G13" s="3">
        <v>136.86894708199998</v>
      </c>
      <c r="H13" s="3">
        <v>110.12047704228016</v>
      </c>
      <c r="I13" s="3">
        <v>161.12669231602862</v>
      </c>
      <c r="J13" s="3">
        <v>266</v>
      </c>
      <c r="K13" s="3">
        <v>30.85</v>
      </c>
      <c r="L13" s="3">
        <v>73.709700156063619</v>
      </c>
      <c r="M13" s="3">
        <v>93.381485449580964</v>
      </c>
      <c r="N13" s="3">
        <v>1.8568647924521595</v>
      </c>
      <c r="O13" s="2">
        <v>117.34742505852111</v>
      </c>
      <c r="Q13" s="4"/>
      <c r="R13" s="4"/>
    </row>
    <row r="14" spans="1:18" x14ac:dyDescent="0.25">
      <c r="B14" s="7">
        <v>38261</v>
      </c>
      <c r="C14" s="3">
        <v>139.571</v>
      </c>
      <c r="E14" s="3">
        <v>139.571</v>
      </c>
      <c r="F14" s="3">
        <v>110.3</v>
      </c>
      <c r="G14" s="3">
        <v>126.23638665999998</v>
      </c>
      <c r="H14" s="3">
        <v>101.56585124282816</v>
      </c>
      <c r="I14" s="3">
        <v>153.7395544689966</v>
      </c>
      <c r="J14" s="3">
        <v>266</v>
      </c>
      <c r="K14" s="3">
        <v>29.6694</v>
      </c>
      <c r="L14" s="3">
        <v>70.564121488753088</v>
      </c>
      <c r="M14" s="3">
        <v>89.396408750991156</v>
      </c>
      <c r="N14" s="3">
        <v>1.7889599416343651</v>
      </c>
      <c r="O14" s="2">
        <v>113.05607362311147</v>
      </c>
      <c r="Q14" s="4"/>
      <c r="R14" s="4"/>
    </row>
    <row r="15" spans="1:18" x14ac:dyDescent="0.25">
      <c r="B15" s="7">
        <v>38292</v>
      </c>
      <c r="C15" s="3">
        <v>138.62</v>
      </c>
      <c r="E15" s="3">
        <v>138.62</v>
      </c>
      <c r="F15" s="3">
        <v>110.3</v>
      </c>
      <c r="G15" s="3">
        <v>125.3762452</v>
      </c>
      <c r="H15" s="3">
        <v>100.87380830746247</v>
      </c>
      <c r="I15" s="3">
        <v>153.7395544689966</v>
      </c>
      <c r="J15" s="3">
        <v>266</v>
      </c>
      <c r="K15" s="3">
        <v>29.316700000000001</v>
      </c>
      <c r="L15" s="3">
        <v>70.211421488753089</v>
      </c>
      <c r="M15" s="3">
        <v>88.949579502624488</v>
      </c>
      <c r="N15" s="3">
        <v>1.7856958674463466</v>
      </c>
      <c r="O15" s="2">
        <v>112.84979543704165</v>
      </c>
      <c r="Q15" s="4"/>
      <c r="R15" s="4"/>
    </row>
    <row r="16" spans="1:18" x14ac:dyDescent="0.25">
      <c r="B16" s="7">
        <v>38322</v>
      </c>
      <c r="C16" s="3">
        <v>142.7355</v>
      </c>
      <c r="E16" s="3">
        <v>142.7355</v>
      </c>
      <c r="F16" s="3">
        <v>110.3</v>
      </c>
      <c r="G16" s="3">
        <v>129.09855032999997</v>
      </c>
      <c r="H16" s="3">
        <v>103.86865867601935</v>
      </c>
      <c r="I16" s="3">
        <v>152.46380263812347</v>
      </c>
      <c r="J16" s="3">
        <v>266</v>
      </c>
      <c r="K16" s="3">
        <v>32.25</v>
      </c>
      <c r="L16" s="3">
        <v>72.805371501740836</v>
      </c>
      <c r="M16" s="3">
        <v>92.235807840033203</v>
      </c>
      <c r="N16" s="3">
        <v>1.7732009008004734</v>
      </c>
      <c r="O16" s="2">
        <v>112.06015681173874</v>
      </c>
      <c r="Q16" s="4"/>
      <c r="R16" s="4"/>
    </row>
    <row r="17" spans="1:18" x14ac:dyDescent="0.25">
      <c r="A17" s="1">
        <v>2005</v>
      </c>
      <c r="B17" s="7">
        <v>38353</v>
      </c>
      <c r="C17" s="3">
        <v>134.99029999999999</v>
      </c>
      <c r="E17" s="3">
        <v>134.99029999999999</v>
      </c>
      <c r="F17" s="3">
        <v>110.3</v>
      </c>
      <c r="G17" s="3">
        <v>122.09332673799997</v>
      </c>
      <c r="H17" s="3">
        <v>98.232474719137542</v>
      </c>
      <c r="I17" s="3">
        <v>150.93595613408377</v>
      </c>
      <c r="J17" s="3">
        <v>266</v>
      </c>
      <c r="K17" s="3">
        <v>33.830600000000004</v>
      </c>
      <c r="L17" s="3">
        <v>73.979564331666282</v>
      </c>
      <c r="M17" s="3">
        <v>93.723371490821776</v>
      </c>
      <c r="N17" s="3">
        <v>1.6503655819143428</v>
      </c>
      <c r="O17" s="2">
        <v>104.29739000387966</v>
      </c>
    </row>
    <row r="18" spans="1:18" x14ac:dyDescent="0.25">
      <c r="B18" s="7">
        <v>38384</v>
      </c>
      <c r="C18" s="3">
        <v>140.36429999999999</v>
      </c>
      <c r="E18" s="3">
        <v>140.36429999999999</v>
      </c>
      <c r="F18" s="3">
        <v>110.3</v>
      </c>
      <c r="G18" s="3">
        <v>126.95389477799996</v>
      </c>
      <c r="H18" s="3">
        <v>102.14313584916425</v>
      </c>
      <c r="I18" s="3">
        <v>149.40810963004404</v>
      </c>
      <c r="J18" s="3">
        <v>266</v>
      </c>
      <c r="K18" s="3">
        <v>37.035699999999999</v>
      </c>
      <c r="L18" s="3">
        <v>76.778257161591711</v>
      </c>
      <c r="M18" s="3">
        <v>97.268984798462242</v>
      </c>
      <c r="N18" s="3">
        <v>1.6535136309594247</v>
      </c>
      <c r="O18" s="2">
        <v>104.49633580267982</v>
      </c>
    </row>
    <row r="19" spans="1:18" x14ac:dyDescent="0.25">
      <c r="B19" s="7">
        <v>38412</v>
      </c>
      <c r="C19" s="3">
        <v>137.9742</v>
      </c>
      <c r="E19" s="3">
        <v>137.9742</v>
      </c>
      <c r="F19" s="3">
        <v>110.3</v>
      </c>
      <c r="G19" s="3">
        <v>124.792144932</v>
      </c>
      <c r="H19" s="3">
        <v>100.40385948763155</v>
      </c>
      <c r="I19" s="3">
        <v>149.40810963004404</v>
      </c>
      <c r="J19" s="3">
        <v>266</v>
      </c>
      <c r="K19" s="3">
        <v>37.0565</v>
      </c>
      <c r="L19" s="3">
        <v>76.799057161591719</v>
      </c>
      <c r="M19" s="3">
        <v>97.295335942114164</v>
      </c>
      <c r="N19" s="3">
        <v>1.6249176688383915</v>
      </c>
      <c r="O19" s="2">
        <v>102.68917001677313</v>
      </c>
      <c r="P19" s="5"/>
    </row>
    <row r="20" spans="1:18" x14ac:dyDescent="0.25">
      <c r="B20" s="7">
        <v>38443</v>
      </c>
      <c r="C20" s="3">
        <v>129.28</v>
      </c>
      <c r="E20" s="3">
        <v>129.28</v>
      </c>
      <c r="F20" s="3">
        <v>110.3</v>
      </c>
      <c r="G20" s="3">
        <v>116.92858879999999</v>
      </c>
      <c r="H20" s="3">
        <v>94.077087995878983</v>
      </c>
      <c r="I20" s="3">
        <v>149.0261480040341</v>
      </c>
      <c r="J20" s="3">
        <v>266</v>
      </c>
      <c r="K20" s="3">
        <v>34.15</v>
      </c>
      <c r="L20" s="3">
        <v>73.79095536907306</v>
      </c>
      <c r="M20" s="3">
        <v>93.484426208738569</v>
      </c>
      <c r="N20" s="3">
        <v>1.584592423491058</v>
      </c>
      <c r="O20" s="2">
        <v>100.14075414632435</v>
      </c>
      <c r="P20" s="5"/>
    </row>
    <row r="21" spans="1:18" x14ac:dyDescent="0.25">
      <c r="B21" s="7">
        <v>38473</v>
      </c>
      <c r="C21" s="3">
        <v>134.81610000000001</v>
      </c>
      <c r="E21" s="3">
        <v>134.81610000000001</v>
      </c>
      <c r="F21" s="3">
        <v>110.3</v>
      </c>
      <c r="G21" s="3">
        <v>121.935769806</v>
      </c>
      <c r="H21" s="3">
        <v>98.105709336024304</v>
      </c>
      <c r="I21" s="3">
        <v>148.64418637802416</v>
      </c>
      <c r="J21" s="3">
        <v>266</v>
      </c>
      <c r="K21" s="3">
        <v>35.217700000000001</v>
      </c>
      <c r="L21" s="3">
        <v>74.757053576554426</v>
      </c>
      <c r="M21" s="3">
        <v>94.708358547545757</v>
      </c>
      <c r="N21" s="3">
        <v>1.6310938429526591</v>
      </c>
      <c r="O21" s="2">
        <v>103.07948283436137</v>
      </c>
      <c r="P21" s="5"/>
    </row>
    <row r="22" spans="1:18" x14ac:dyDescent="0.25">
      <c r="B22" s="7">
        <v>38504</v>
      </c>
      <c r="C22" s="3">
        <v>140.38999999999999</v>
      </c>
      <c r="E22" s="3">
        <v>140.38999999999999</v>
      </c>
      <c r="F22" s="3">
        <v>110.3</v>
      </c>
      <c r="G22" s="3">
        <v>126.97713939999998</v>
      </c>
      <c r="H22" s="3">
        <v>102.16183774552483</v>
      </c>
      <c r="I22" s="3">
        <v>148.64418637802416</v>
      </c>
      <c r="J22" s="3">
        <v>266</v>
      </c>
      <c r="K22" s="3">
        <v>36.85</v>
      </c>
      <c r="L22" s="3">
        <v>76.389353576554427</v>
      </c>
      <c r="M22" s="3">
        <v>96.776289883267125</v>
      </c>
      <c r="N22" s="3">
        <v>1.6622360768212086</v>
      </c>
      <c r="O22" s="2">
        <v>105.04756417765535</v>
      </c>
      <c r="P22" s="5">
        <v>103.65690670492393</v>
      </c>
      <c r="Q22" s="6">
        <v>93.291216034431528</v>
      </c>
      <c r="R22" s="6">
        <v>114.02259737541632</v>
      </c>
    </row>
    <row r="23" spans="1:18" x14ac:dyDescent="0.25">
      <c r="B23" s="7">
        <v>38534</v>
      </c>
      <c r="C23" s="3">
        <v>138.51609999999999</v>
      </c>
      <c r="E23" s="3">
        <v>138.51609999999999</v>
      </c>
      <c r="F23" s="3">
        <v>110.3</v>
      </c>
      <c r="G23" s="3">
        <v>125.28227180599998</v>
      </c>
      <c r="H23" s="3">
        <v>100.79820025174793</v>
      </c>
      <c r="I23" s="3">
        <v>148.64418637802416</v>
      </c>
      <c r="J23" s="3">
        <v>266</v>
      </c>
      <c r="K23" s="3">
        <v>38.125</v>
      </c>
      <c r="L23" s="3">
        <v>77.664353576554419</v>
      </c>
      <c r="M23" s="3">
        <v>98.391564313852655</v>
      </c>
      <c r="N23" s="3">
        <v>1.6131245035408448</v>
      </c>
      <c r="O23" s="2">
        <v>101.94388280653473</v>
      </c>
      <c r="P23" s="5">
        <v>104.4399621659197</v>
      </c>
      <c r="Q23" s="6">
        <v>93.995965949327726</v>
      </c>
      <c r="R23" s="6">
        <v>114.88395838251166</v>
      </c>
    </row>
    <row r="24" spans="1:18" x14ac:dyDescent="0.25">
      <c r="B24" s="7">
        <v>38565</v>
      </c>
      <c r="C24" s="3">
        <v>140.071</v>
      </c>
      <c r="E24" s="3">
        <v>140.071</v>
      </c>
      <c r="F24" s="3">
        <v>110.3</v>
      </c>
      <c r="G24" s="3">
        <v>126.68861665999998</v>
      </c>
      <c r="H24" s="3">
        <v>101.92970136657461</v>
      </c>
      <c r="I24" s="3">
        <v>149.59909044304896</v>
      </c>
      <c r="J24" s="3">
        <v>266</v>
      </c>
      <c r="K24" s="3">
        <v>36.0242</v>
      </c>
      <c r="L24" s="3">
        <v>75.817558057851031</v>
      </c>
      <c r="M24" s="3">
        <v>96.051892486494594</v>
      </c>
      <c r="N24" s="3">
        <v>1.6709667246646593</v>
      </c>
      <c r="O24" s="2">
        <v>105.59931088947098</v>
      </c>
      <c r="P24" s="5">
        <v>105.40422588105262</v>
      </c>
      <c r="Q24" s="6">
        <v>94.863803292947367</v>
      </c>
      <c r="R24" s="6">
        <v>115.94464846915788</v>
      </c>
    </row>
    <row r="25" spans="1:18" x14ac:dyDescent="0.25">
      <c r="B25" s="7">
        <v>38596</v>
      </c>
      <c r="C25" s="3">
        <v>136.28</v>
      </c>
      <c r="E25" s="3">
        <v>136.28</v>
      </c>
      <c r="F25" s="3">
        <v>110.3</v>
      </c>
      <c r="G25" s="3">
        <v>123.2598088</v>
      </c>
      <c r="H25" s="3">
        <v>99.170989728329133</v>
      </c>
      <c r="I25" s="3">
        <v>150.55399450807377</v>
      </c>
      <c r="J25" s="3">
        <v>266</v>
      </c>
      <c r="K25" s="3">
        <v>32.85</v>
      </c>
      <c r="L25" s="3">
        <v>72.897362539147622</v>
      </c>
      <c r="M25" s="3">
        <v>92.352349620869447</v>
      </c>
      <c r="N25" s="3">
        <v>1.6908678792570382</v>
      </c>
      <c r="O25" s="2">
        <v>106.85699494735179</v>
      </c>
      <c r="P25" s="5">
        <v>106.17019478851687</v>
      </c>
      <c r="Q25" s="6">
        <v>95.553175309665178</v>
      </c>
      <c r="R25" s="6">
        <v>116.78721426736855</v>
      </c>
    </row>
    <row r="26" spans="1:18" x14ac:dyDescent="0.25">
      <c r="B26" s="7">
        <v>38626</v>
      </c>
      <c r="C26" s="3">
        <v>131.4452</v>
      </c>
      <c r="E26" s="3">
        <v>131.4452</v>
      </c>
      <c r="F26" s="3">
        <v>110.3</v>
      </c>
      <c r="G26" s="3">
        <v>118.88692559199998</v>
      </c>
      <c r="H26" s="3">
        <v>95.652704571750562</v>
      </c>
      <c r="I26" s="3">
        <v>150.55399450807377</v>
      </c>
      <c r="J26" s="3">
        <v>266</v>
      </c>
      <c r="K26" s="3">
        <v>30.153199999999998</v>
      </c>
      <c r="L26" s="3">
        <v>70.200562539147626</v>
      </c>
      <c r="M26" s="3">
        <v>88.935822495847447</v>
      </c>
      <c r="N26" s="3">
        <v>1.6935323776886007</v>
      </c>
      <c r="O26" s="2">
        <v>107.02538202178353</v>
      </c>
      <c r="P26" s="5">
        <v>106.80016281260015</v>
      </c>
      <c r="Q26" s="6">
        <v>96.12014653134014</v>
      </c>
      <c r="R26" s="6">
        <v>117.48017909386016</v>
      </c>
    </row>
    <row r="27" spans="1:18" x14ac:dyDescent="0.25">
      <c r="B27" s="7">
        <v>38657</v>
      </c>
      <c r="C27" s="3">
        <v>131.9933</v>
      </c>
      <c r="E27" s="3">
        <v>131.9933</v>
      </c>
      <c r="F27" s="3">
        <v>110.3</v>
      </c>
      <c r="G27" s="3">
        <v>119.38266011799999</v>
      </c>
      <c r="H27" s="3">
        <v>96.051557077401412</v>
      </c>
      <c r="I27" s="3">
        <v>150.55399450807377</v>
      </c>
      <c r="J27" s="3">
        <v>266</v>
      </c>
      <c r="K27" s="3">
        <v>32.816699999999997</v>
      </c>
      <c r="L27" s="3">
        <v>72.864062539147625</v>
      </c>
      <c r="M27" s="3">
        <v>92.310162453388273</v>
      </c>
      <c r="N27" s="3">
        <v>1.6384299194662575</v>
      </c>
      <c r="O27" s="2">
        <v>103.5430974671566</v>
      </c>
      <c r="P27" s="5">
        <v>107.09032106867279</v>
      </c>
      <c r="Q27" s="6">
        <v>96.38128896180551</v>
      </c>
      <c r="R27" s="6">
        <v>117.79935317554008</v>
      </c>
    </row>
    <row r="28" spans="1:18" x14ac:dyDescent="0.25">
      <c r="B28" s="7">
        <v>38687</v>
      </c>
      <c r="C28" s="3">
        <v>137.62260000000001</v>
      </c>
      <c r="E28" s="3">
        <v>137.62260000000001</v>
      </c>
      <c r="F28" s="3">
        <v>110.3</v>
      </c>
      <c r="G28" s="3">
        <v>124.47413679599998</v>
      </c>
      <c r="H28" s="3">
        <v>100.14800008061304</v>
      </c>
      <c r="I28" s="3">
        <v>150.55399450807377</v>
      </c>
      <c r="J28" s="3">
        <v>266</v>
      </c>
      <c r="K28" s="3">
        <v>34.959699999999998</v>
      </c>
      <c r="L28" s="3">
        <v>75.007062539147626</v>
      </c>
      <c r="M28" s="3">
        <v>95.025090378678314</v>
      </c>
      <c r="N28" s="3">
        <v>1.659498886935274</v>
      </c>
      <c r="O28" s="2">
        <v>104.87458325501831</v>
      </c>
      <c r="P28" s="5">
        <v>107.06916152539135</v>
      </c>
      <c r="Q28" s="6">
        <v>96.362245372852215</v>
      </c>
      <c r="R28" s="6">
        <v>117.77607767793049</v>
      </c>
    </row>
    <row r="29" spans="1:18" x14ac:dyDescent="0.25">
      <c r="A29" s="1">
        <v>2006</v>
      </c>
      <c r="B29" s="7">
        <v>38718</v>
      </c>
      <c r="C29" s="3">
        <v>128.1935</v>
      </c>
      <c r="E29" s="3">
        <v>128.1935</v>
      </c>
      <c r="F29" s="3">
        <v>110.3</v>
      </c>
      <c r="G29" s="3">
        <v>115.94589300999999</v>
      </c>
      <c r="H29" s="3">
        <v>93.286441676977987</v>
      </c>
      <c r="I29" s="3">
        <v>150.55399450807377</v>
      </c>
      <c r="J29" s="3">
        <v>266</v>
      </c>
      <c r="K29" s="3">
        <v>44.104799999999997</v>
      </c>
      <c r="L29" s="3">
        <v>84.152162539147611</v>
      </c>
      <c r="M29" s="3">
        <v>106.61085210036279</v>
      </c>
      <c r="N29" s="3">
        <v>1.3778123997236782</v>
      </c>
      <c r="O29" s="2">
        <v>87.072972667955355</v>
      </c>
      <c r="P29" s="5">
        <v>105.77724414920577</v>
      </c>
      <c r="Q29" s="6">
        <v>95.19951973428519</v>
      </c>
      <c r="R29" s="6">
        <v>116.35496856412635</v>
      </c>
    </row>
    <row r="30" spans="1:18" x14ac:dyDescent="0.25">
      <c r="B30" s="7">
        <v>38749</v>
      </c>
      <c r="C30" s="3">
        <v>130.44999999999999</v>
      </c>
      <c r="E30" s="3">
        <v>130.44999999999999</v>
      </c>
      <c r="F30" s="3">
        <v>110.3</v>
      </c>
      <c r="G30" s="3">
        <v>117.986807</v>
      </c>
      <c r="H30" s="3">
        <v>94.928497285445658</v>
      </c>
      <c r="I30" s="3">
        <v>151.31791776009362</v>
      </c>
      <c r="J30" s="3">
        <v>266</v>
      </c>
      <c r="K30" s="3">
        <v>48.357100000000003</v>
      </c>
      <c r="L30" s="3">
        <v>88.607666124184902</v>
      </c>
      <c r="M30" s="3">
        <v>112.25544897588662</v>
      </c>
      <c r="N30" s="3">
        <v>1.331564323504919</v>
      </c>
      <c r="O30" s="2">
        <v>84.150254395606268</v>
      </c>
      <c r="P30" s="5">
        <v>104.22947924238689</v>
      </c>
      <c r="Q30" s="6">
        <v>93.806531318148203</v>
      </c>
      <c r="R30" s="6">
        <v>114.65242716662557</v>
      </c>
    </row>
    <row r="31" spans="1:18" x14ac:dyDescent="0.25">
      <c r="B31" s="7">
        <v>38777</v>
      </c>
      <c r="C31" s="3">
        <v>136.21940000000001</v>
      </c>
      <c r="E31" s="3">
        <v>136.21940000000001</v>
      </c>
      <c r="F31" s="3">
        <v>110.3</v>
      </c>
      <c r="G31" s="3">
        <v>123.204998524</v>
      </c>
      <c r="H31" s="3">
        <v>99.126891093331054</v>
      </c>
      <c r="I31" s="3">
        <v>151.82719992810686</v>
      </c>
      <c r="J31" s="3">
        <v>266</v>
      </c>
      <c r="K31" s="3">
        <v>50.080599999999997</v>
      </c>
      <c r="L31" s="3">
        <v>90.466635180876423</v>
      </c>
      <c r="M31" s="3">
        <v>114.61054323825799</v>
      </c>
      <c r="N31" s="3">
        <v>1.3618832874425739</v>
      </c>
      <c r="O31" s="2">
        <v>86.066307930030533</v>
      </c>
      <c r="P31" s="5">
        <v>102.49163940191519</v>
      </c>
      <c r="Q31" s="6">
        <v>92.242475461723672</v>
      </c>
      <c r="R31" s="6">
        <v>112.74080334210672</v>
      </c>
    </row>
    <row r="32" spans="1:18" x14ac:dyDescent="0.25">
      <c r="B32" s="7">
        <v>38808</v>
      </c>
      <c r="C32" s="3">
        <v>139.1567</v>
      </c>
      <c r="E32" s="3">
        <v>139.1567</v>
      </c>
      <c r="F32" s="3">
        <v>110.3</v>
      </c>
      <c r="G32" s="3">
        <v>125.86166888199998</v>
      </c>
      <c r="H32" s="3">
        <v>101.26436503029186</v>
      </c>
      <c r="I32" s="3">
        <v>152.84576426413335</v>
      </c>
      <c r="J32" s="3">
        <v>266</v>
      </c>
      <c r="K32" s="3">
        <v>49.166699999999999</v>
      </c>
      <c r="L32" s="3">
        <v>89.823673294259464</v>
      </c>
      <c r="M32" s="3">
        <v>113.79598645763571</v>
      </c>
      <c r="N32" s="3">
        <v>1.4012082145614464</v>
      </c>
      <c r="O32" s="2">
        <v>88.551507152274183</v>
      </c>
      <c r="P32" s="5">
        <v>101.13027459797979</v>
      </c>
      <c r="Q32" s="6">
        <v>91.017247138181816</v>
      </c>
      <c r="R32" s="6">
        <v>111.24330205777777</v>
      </c>
    </row>
    <row r="33" spans="1:18" x14ac:dyDescent="0.25">
      <c r="B33" s="7">
        <v>38838</v>
      </c>
      <c r="C33" s="3">
        <v>139.05160000000001</v>
      </c>
      <c r="E33" s="3">
        <v>139.05160000000001</v>
      </c>
      <c r="F33" s="3">
        <v>110.3</v>
      </c>
      <c r="G33" s="3">
        <v>125.76661013599998</v>
      </c>
      <c r="H33" s="3">
        <v>101.18788373428036</v>
      </c>
      <c r="I33" s="3">
        <v>155.39726792587965</v>
      </c>
      <c r="J33" s="3">
        <v>266</v>
      </c>
      <c r="K33" s="3">
        <v>47.5</v>
      </c>
      <c r="L33" s="3">
        <v>88.835673268283983</v>
      </c>
      <c r="M33" s="3">
        <v>112.54430710126235</v>
      </c>
      <c r="N33" s="3">
        <v>1.4157219223879181</v>
      </c>
      <c r="O33" s="2">
        <v>89.46872322983198</v>
      </c>
      <c r="P33" s="5">
        <v>99.831326142023684</v>
      </c>
      <c r="Q33" s="6">
        <v>89.848193527821309</v>
      </c>
      <c r="R33" s="6">
        <v>109.81445875622606</v>
      </c>
    </row>
    <row r="34" spans="1:18" x14ac:dyDescent="0.25">
      <c r="B34" s="7">
        <v>38869</v>
      </c>
      <c r="C34" s="3">
        <v>153.30000000000001</v>
      </c>
      <c r="E34" s="3">
        <v>153.30000000000001</v>
      </c>
      <c r="F34" s="3">
        <v>110.3</v>
      </c>
      <c r="G34" s="3">
        <v>138.653718</v>
      </c>
      <c r="H34" s="3">
        <v>111.55644794065786</v>
      </c>
      <c r="I34" s="3">
        <v>155.39726792587965</v>
      </c>
      <c r="J34" s="3">
        <v>266</v>
      </c>
      <c r="K34" s="3">
        <v>49.0946</v>
      </c>
      <c r="L34" s="3">
        <v>90.430273268283997</v>
      </c>
      <c r="M34" s="3">
        <v>114.56447698911467</v>
      </c>
      <c r="N34" s="3">
        <v>1.5332666040790246</v>
      </c>
      <c r="O34" s="2">
        <v>96.897140087022322</v>
      </c>
      <c r="P34" s="5">
        <v>98.988936323983893</v>
      </c>
      <c r="Q34" s="6">
        <v>89.090042691585495</v>
      </c>
      <c r="R34" s="6">
        <v>108.88782995638229</v>
      </c>
    </row>
    <row r="35" spans="1:18" x14ac:dyDescent="0.25">
      <c r="B35" s="7">
        <v>38899</v>
      </c>
      <c r="C35" s="3">
        <v>151.19999999999999</v>
      </c>
      <c r="E35" s="3">
        <v>151.19999999999999</v>
      </c>
      <c r="F35" s="3">
        <v>110.3</v>
      </c>
      <c r="G35" s="3">
        <v>136.75435199999998</v>
      </c>
      <c r="H35" s="3">
        <v>110.02827742092282</v>
      </c>
      <c r="I35" s="3">
        <v>155.39726792587965</v>
      </c>
      <c r="J35" s="3">
        <v>266</v>
      </c>
      <c r="K35" s="3">
        <v>47.6935</v>
      </c>
      <c r="L35" s="3">
        <v>89.029173268283984</v>
      </c>
      <c r="M35" s="3">
        <v>112.78944875013946</v>
      </c>
      <c r="N35" s="3">
        <v>1.536062247684802</v>
      </c>
      <c r="O35" s="2">
        <v>97.073815082343899</v>
      </c>
      <c r="P35" s="5">
        <v>98.587626606120793</v>
      </c>
      <c r="Q35" s="6">
        <v>88.728863945508721</v>
      </c>
      <c r="R35" s="6">
        <v>108.44638926673287</v>
      </c>
    </row>
    <row r="36" spans="1:18" x14ac:dyDescent="0.25">
      <c r="B36" s="7">
        <v>38930</v>
      </c>
      <c r="C36" s="3">
        <v>159.53550000000001</v>
      </c>
      <c r="E36" s="3">
        <v>159.53550000000001</v>
      </c>
      <c r="F36" s="3">
        <v>110.3</v>
      </c>
      <c r="G36" s="3">
        <v>144.29347833</v>
      </c>
      <c r="H36" s="3">
        <v>116.09402283389969</v>
      </c>
      <c r="I36" s="3">
        <v>155.39726792587965</v>
      </c>
      <c r="J36" s="3">
        <v>266</v>
      </c>
      <c r="K36" s="3">
        <v>46.016100000000002</v>
      </c>
      <c r="L36" s="3">
        <v>87.351773268283992</v>
      </c>
      <c r="M36" s="3">
        <v>110.66438104044209</v>
      </c>
      <c r="N36" s="3">
        <v>1.6518666185153521</v>
      </c>
      <c r="O36" s="2">
        <v>104.39225031937653</v>
      </c>
      <c r="P36" s="5">
        <v>98.58184407927061</v>
      </c>
      <c r="Q36" s="6">
        <v>88.72365967134354</v>
      </c>
      <c r="R36" s="6">
        <v>108.44002848719768</v>
      </c>
    </row>
    <row r="37" spans="1:18" x14ac:dyDescent="0.25">
      <c r="B37" s="7">
        <v>38961</v>
      </c>
      <c r="C37" s="3">
        <v>151.04</v>
      </c>
      <c r="E37" s="3">
        <v>151.04</v>
      </c>
      <c r="F37" s="3">
        <v>110.3</v>
      </c>
      <c r="G37" s="3">
        <v>136.60963839999997</v>
      </c>
      <c r="H37" s="3">
        <v>109.91184538132394</v>
      </c>
      <c r="I37" s="3">
        <v>158.57900827054235</v>
      </c>
      <c r="J37" s="3">
        <v>266</v>
      </c>
      <c r="K37" s="3">
        <v>44.7667</v>
      </c>
      <c r="L37" s="3">
        <v>86.948716199964252</v>
      </c>
      <c r="M37" s="3">
        <v>110.15375533336471</v>
      </c>
      <c r="N37" s="3">
        <v>1.5711518740061183</v>
      </c>
      <c r="O37" s="2">
        <v>99.291357959892025</v>
      </c>
      <c r="P37" s="5">
        <v>98.393076742777211</v>
      </c>
      <c r="Q37" s="6">
        <v>88.553769068499491</v>
      </c>
      <c r="R37" s="6">
        <v>108.23238441705493</v>
      </c>
    </row>
    <row r="38" spans="1:18" x14ac:dyDescent="0.25">
      <c r="B38" s="7">
        <v>38991</v>
      </c>
      <c r="C38" s="3">
        <v>140.47739999999999</v>
      </c>
      <c r="E38" s="3">
        <v>140.47739999999999</v>
      </c>
      <c r="F38" s="3">
        <v>110.3</v>
      </c>
      <c r="G38" s="3">
        <v>127.05618920399999</v>
      </c>
      <c r="H38" s="3">
        <v>102.22543874715571</v>
      </c>
      <c r="I38" s="3">
        <v>163.03650044607824</v>
      </c>
      <c r="J38" s="3">
        <v>266</v>
      </c>
      <c r="K38" s="3">
        <v>41.112900000000003</v>
      </c>
      <c r="L38" s="3">
        <v>84.480609118656815</v>
      </c>
      <c r="M38" s="3">
        <v>107.02695512914278</v>
      </c>
      <c r="N38" s="3">
        <v>1.5039686684259563</v>
      </c>
      <c r="O38" s="2">
        <v>95.045612004636965</v>
      </c>
      <c r="P38" s="5">
        <v>98.110013290461239</v>
      </c>
      <c r="Q38" s="6">
        <v>88.299011961415118</v>
      </c>
      <c r="R38" s="6">
        <v>107.92101461950736</v>
      </c>
    </row>
    <row r="39" spans="1:18" x14ac:dyDescent="0.25">
      <c r="B39" s="7">
        <v>39022</v>
      </c>
      <c r="C39" s="3">
        <v>133.19</v>
      </c>
      <c r="E39" s="3">
        <v>133.19</v>
      </c>
      <c r="F39" s="3">
        <v>110.3</v>
      </c>
      <c r="G39" s="3">
        <v>120.4650274</v>
      </c>
      <c r="H39" s="3">
        <v>96.922395963576136</v>
      </c>
      <c r="I39" s="3">
        <v>166.85611670617752</v>
      </c>
      <c r="J39" s="3">
        <v>266</v>
      </c>
      <c r="K39" s="3">
        <v>40.283299999999997</v>
      </c>
      <c r="L39" s="3">
        <v>84.667027043843206</v>
      </c>
      <c r="M39" s="3">
        <v>107.26312462557914</v>
      </c>
      <c r="N39" s="3">
        <v>1.4228092281735543</v>
      </c>
      <c r="O39" s="2">
        <v>89.916616414046246</v>
      </c>
      <c r="P39" s="5">
        <v>97.37874293377709</v>
      </c>
      <c r="Q39" s="6">
        <v>87.640868640399376</v>
      </c>
      <c r="R39" s="6">
        <v>107.1166172271548</v>
      </c>
    </row>
    <row r="40" spans="1:18" x14ac:dyDescent="0.25">
      <c r="B40" s="7">
        <v>39052</v>
      </c>
      <c r="C40" s="3">
        <v>130.86449999999999</v>
      </c>
      <c r="E40" s="3">
        <v>130.86449999999999</v>
      </c>
      <c r="F40" s="3">
        <v>110.3</v>
      </c>
      <c r="G40" s="3">
        <v>118.36170566999999</v>
      </c>
      <c r="H40" s="3">
        <v>95.23012903803145</v>
      </c>
      <c r="I40" s="3">
        <v>170.03785705084022</v>
      </c>
      <c r="J40" s="3">
        <v>266</v>
      </c>
      <c r="K40" s="3">
        <v>41.338700000000003</v>
      </c>
      <c r="L40" s="3">
        <v>86.568769975523509</v>
      </c>
      <c r="M40" s="3">
        <v>109.67240833623795</v>
      </c>
      <c r="N40" s="3">
        <v>1.3672564101750047</v>
      </c>
      <c r="O40" s="2">
        <v>86.40587068103811</v>
      </c>
      <c r="P40" s="5">
        <v>96.343093295076116</v>
      </c>
      <c r="Q40" s="6">
        <v>86.7087839655685</v>
      </c>
      <c r="R40" s="6">
        <v>105.97740262458373</v>
      </c>
    </row>
    <row r="41" spans="1:18" x14ac:dyDescent="0.25">
      <c r="A41" s="1">
        <v>2007</v>
      </c>
      <c r="B41" s="7">
        <v>39083</v>
      </c>
      <c r="C41" s="3">
        <v>120.6129</v>
      </c>
      <c r="E41" s="3">
        <v>120.6129</v>
      </c>
      <c r="F41" s="3">
        <v>110.3</v>
      </c>
      <c r="G41" s="3">
        <v>109.08954353399999</v>
      </c>
      <c r="H41" s="3">
        <v>87.770037180833484</v>
      </c>
      <c r="I41" s="3">
        <v>170.6757329662768</v>
      </c>
      <c r="J41" s="3">
        <v>266</v>
      </c>
      <c r="K41" s="3">
        <v>40.516100000000002</v>
      </c>
      <c r="L41" s="3">
        <v>85.915844969029635</v>
      </c>
      <c r="M41" s="3">
        <v>108.84522945931288</v>
      </c>
      <c r="N41" s="3">
        <v>1.2697255503140759</v>
      </c>
      <c r="O41" s="2">
        <v>80.242258061021062</v>
      </c>
      <c r="P41" s="5">
        <v>95.137447475880919</v>
      </c>
      <c r="Q41" s="6">
        <v>85.623702728292827</v>
      </c>
      <c r="R41" s="6">
        <v>104.65119222346901</v>
      </c>
    </row>
    <row r="42" spans="1:18" x14ac:dyDescent="0.25">
      <c r="B42" s="7">
        <v>39114</v>
      </c>
      <c r="C42" s="3">
        <v>126.20359999999999</v>
      </c>
      <c r="E42" s="3">
        <v>126.20359999999999</v>
      </c>
      <c r="F42" s="3">
        <v>110.3</v>
      </c>
      <c r="G42" s="3">
        <v>114.14610805599999</v>
      </c>
      <c r="H42" s="3">
        <v>91.838390954491899</v>
      </c>
      <c r="I42" s="3">
        <v>174.9279001702468</v>
      </c>
      <c r="J42" s="3">
        <v>266</v>
      </c>
      <c r="K42" s="3">
        <v>43</v>
      </c>
      <c r="L42" s="3">
        <v>89.530821445285653</v>
      </c>
      <c r="M42" s="3">
        <v>113.42497774893212</v>
      </c>
      <c r="N42" s="3">
        <v>1.2749364544338209</v>
      </c>
      <c r="O42" s="2">
        <v>80.57156915742641</v>
      </c>
      <c r="P42" s="5">
        <v>93.747017379656228</v>
      </c>
      <c r="Q42" s="6">
        <v>84.372315641690605</v>
      </c>
      <c r="R42" s="6">
        <v>103.12171911762185</v>
      </c>
    </row>
    <row r="43" spans="1:18" x14ac:dyDescent="0.25">
      <c r="B43" s="7">
        <v>39142</v>
      </c>
      <c r="C43" s="3">
        <v>122.62260000000001</v>
      </c>
      <c r="E43" s="3">
        <v>122.62260000000001</v>
      </c>
      <c r="F43" s="3">
        <v>110.3</v>
      </c>
      <c r="G43" s="3">
        <v>110.90723679599999</v>
      </c>
      <c r="H43" s="3">
        <v>89.232496368219913</v>
      </c>
      <c r="I43" s="3">
        <v>182.31857173905183</v>
      </c>
      <c r="J43" s="3">
        <v>266</v>
      </c>
      <c r="K43" s="3">
        <v>40.7286</v>
      </c>
      <c r="L43" s="3">
        <v>89.225340082587792</v>
      </c>
      <c r="M43" s="3">
        <v>113.03796893780562</v>
      </c>
      <c r="N43" s="3">
        <v>1.2430015586754082</v>
      </c>
      <c r="O43" s="2">
        <v>78.553394327468482</v>
      </c>
      <c r="P43" s="5">
        <v>92.174595122996053</v>
      </c>
      <c r="Q43" s="6">
        <v>82.95713561069644</v>
      </c>
      <c r="R43" s="6">
        <v>101.39205463529566</v>
      </c>
    </row>
    <row r="44" spans="1:18" x14ac:dyDescent="0.25">
      <c r="B44" s="7">
        <v>39173</v>
      </c>
      <c r="C44" s="3">
        <v>123.8533</v>
      </c>
      <c r="E44" s="3">
        <v>123.8533</v>
      </c>
      <c r="F44" s="3">
        <v>110.3</v>
      </c>
      <c r="G44" s="3">
        <v>112.02035571799999</v>
      </c>
      <c r="H44" s="3">
        <v>90.128077062809396</v>
      </c>
      <c r="I44" s="3">
        <v>182.31857173905183</v>
      </c>
      <c r="J44" s="3">
        <v>266</v>
      </c>
      <c r="K44" s="3">
        <v>38.693199999999997</v>
      </c>
      <c r="L44" s="3">
        <v>87.189940082587782</v>
      </c>
      <c r="M44" s="3">
        <v>110.45935750563794</v>
      </c>
      <c r="N44" s="3">
        <v>1.2847853274344772</v>
      </c>
      <c r="O44" s="2">
        <v>81.193983827063803</v>
      </c>
      <c r="P44" s="5">
        <v>90.739517445511623</v>
      </c>
      <c r="Q44" s="6">
        <v>81.665565700960457</v>
      </c>
      <c r="R44" s="6">
        <v>99.81346919006279</v>
      </c>
    </row>
    <row r="45" spans="1:18" x14ac:dyDescent="0.25">
      <c r="B45" s="7">
        <v>39203</v>
      </c>
      <c r="C45" s="3">
        <v>128.4323</v>
      </c>
      <c r="E45" s="3">
        <v>128.4323</v>
      </c>
      <c r="F45" s="3">
        <v>110.3</v>
      </c>
      <c r="G45" s="3">
        <v>116.16187805799997</v>
      </c>
      <c r="H45" s="3">
        <v>93.460216496079269</v>
      </c>
      <c r="I45" s="3">
        <v>184.25137501358364</v>
      </c>
      <c r="J45" s="3">
        <v>266</v>
      </c>
      <c r="K45" s="3">
        <v>37.6935</v>
      </c>
      <c r="L45" s="3">
        <v>86.704365753613246</v>
      </c>
      <c r="M45" s="3">
        <v>109.84419217407613</v>
      </c>
      <c r="N45" s="3">
        <v>1.3397465865570806</v>
      </c>
      <c r="O45" s="2">
        <v>84.667345087521767</v>
      </c>
      <c r="P45" s="5">
        <v>89.690864535531929</v>
      </c>
      <c r="Q45" s="6">
        <v>80.721778081978741</v>
      </c>
      <c r="R45" s="6">
        <v>98.659950989085118</v>
      </c>
    </row>
    <row r="46" spans="1:18" x14ac:dyDescent="0.25">
      <c r="B46" s="7">
        <v>39234</v>
      </c>
      <c r="C46" s="3">
        <v>133.2433</v>
      </c>
      <c r="E46" s="3">
        <v>133.2433</v>
      </c>
      <c r="F46" s="3">
        <v>110.3</v>
      </c>
      <c r="G46" s="3">
        <v>120.51323511799998</v>
      </c>
      <c r="H46" s="3">
        <v>96.96118238676749</v>
      </c>
      <c r="I46" s="3">
        <v>184.25137501358364</v>
      </c>
      <c r="J46" s="3">
        <v>266</v>
      </c>
      <c r="K46" s="3">
        <v>34.183300000000003</v>
      </c>
      <c r="L46" s="3">
        <v>83.194165753613248</v>
      </c>
      <c r="M46" s="3">
        <v>105.39718330643588</v>
      </c>
      <c r="N46" s="3">
        <v>1.4485779624848982</v>
      </c>
      <c r="O46" s="2">
        <v>91.545111192311751</v>
      </c>
      <c r="P46" s="5">
        <v>88.950338309825995</v>
      </c>
      <c r="Q46" s="6">
        <v>80.055304478843397</v>
      </c>
      <c r="R46" s="6">
        <v>97.845372140808593</v>
      </c>
    </row>
    <row r="47" spans="1:18" x14ac:dyDescent="0.25">
      <c r="B47" s="7">
        <v>39264</v>
      </c>
      <c r="C47" s="3">
        <v>139.5677</v>
      </c>
      <c r="E47" s="3">
        <v>139.5677</v>
      </c>
      <c r="F47" s="3">
        <v>110.3</v>
      </c>
      <c r="G47" s="3">
        <v>126.233401942</v>
      </c>
      <c r="H47" s="3">
        <v>101.56344983201144</v>
      </c>
      <c r="I47" s="3">
        <v>192.6268558698882</v>
      </c>
      <c r="J47" s="3">
        <v>266</v>
      </c>
      <c r="K47" s="3">
        <v>34</v>
      </c>
      <c r="L47" s="3">
        <v>85.238743661390259</v>
      </c>
      <c r="M47" s="3">
        <v>107.98742206390432</v>
      </c>
      <c r="N47" s="3">
        <v>1.4809392597744102</v>
      </c>
      <c r="O47" s="2">
        <v>93.590233122521084</v>
      </c>
      <c r="P47" s="5">
        <v>89.312408335079624</v>
      </c>
      <c r="Q47" s="6">
        <v>80.381167501571667</v>
      </c>
      <c r="R47" s="6">
        <v>98.243649168587581</v>
      </c>
    </row>
    <row r="48" spans="1:18" x14ac:dyDescent="0.25">
      <c r="B48" s="7">
        <v>39295</v>
      </c>
      <c r="C48" s="3">
        <v>137.75479999999999</v>
      </c>
      <c r="E48" s="3">
        <v>137.75479999999999</v>
      </c>
      <c r="F48" s="3">
        <v>110.3</v>
      </c>
      <c r="G48" s="3">
        <v>124.59370640799999</v>
      </c>
      <c r="H48" s="3">
        <v>100.24420205333161</v>
      </c>
      <c r="I48" s="3">
        <v>206.61667004745189</v>
      </c>
      <c r="J48" s="3">
        <v>266</v>
      </c>
      <c r="K48" s="3">
        <v>33.241900000000001</v>
      </c>
      <c r="L48" s="3">
        <v>88.201934232622193</v>
      </c>
      <c r="M48" s="3">
        <v>111.74143458364007</v>
      </c>
      <c r="N48" s="3">
        <v>1.4125960784419851</v>
      </c>
      <c r="O48" s="2">
        <v>89.271180716407727</v>
      </c>
      <c r="P48" s="5">
        <v>89.596904241790824</v>
      </c>
      <c r="Q48" s="6">
        <v>80.637213817611737</v>
      </c>
      <c r="R48" s="6">
        <v>98.556594665969911</v>
      </c>
    </row>
    <row r="49" spans="1:18" x14ac:dyDescent="0.25">
      <c r="B49" s="7">
        <v>39326</v>
      </c>
      <c r="C49" s="3">
        <v>139.0067</v>
      </c>
      <c r="E49" s="3">
        <v>139.0067</v>
      </c>
      <c r="F49" s="3">
        <v>110.3</v>
      </c>
      <c r="G49" s="3">
        <v>125.725999882</v>
      </c>
      <c r="H49" s="3">
        <v>101.15520999316794</v>
      </c>
      <c r="I49" s="3">
        <v>217.84533668997008</v>
      </c>
      <c r="J49" s="3">
        <v>266</v>
      </c>
      <c r="K49" s="3">
        <v>32.450000000000003</v>
      </c>
      <c r="L49" s="3">
        <v>90.396859559532047</v>
      </c>
      <c r="M49" s="3">
        <v>114.52214576607307</v>
      </c>
      <c r="N49" s="3">
        <v>1.3908226513024102</v>
      </c>
      <c r="O49" s="2">
        <v>87.895175516721508</v>
      </c>
      <c r="P49" s="5">
        <v>89.698507996606992</v>
      </c>
      <c r="Q49" s="6">
        <v>80.728657196946287</v>
      </c>
      <c r="R49" s="6">
        <v>98.668358796267697</v>
      </c>
    </row>
    <row r="50" spans="1:18" x14ac:dyDescent="0.25">
      <c r="B50" s="7">
        <v>39356</v>
      </c>
      <c r="C50" s="3">
        <v>128.9</v>
      </c>
      <c r="E50" s="3">
        <v>128.9</v>
      </c>
      <c r="F50" s="3">
        <v>110.3</v>
      </c>
      <c r="G50" s="3">
        <v>116.58489400000001</v>
      </c>
      <c r="H50" s="3">
        <v>93.800561901831699</v>
      </c>
      <c r="I50" s="3">
        <v>228.88992683015192</v>
      </c>
      <c r="J50" s="3">
        <v>266</v>
      </c>
      <c r="K50" s="3">
        <v>30.677399999999999</v>
      </c>
      <c r="L50" s="3">
        <v>91.562120536820402</v>
      </c>
      <c r="M50" s="3">
        <v>115.99839381436561</v>
      </c>
      <c r="N50" s="3">
        <v>1.2732873956661701</v>
      </c>
      <c r="O50" s="2">
        <v>80.467354353558846</v>
      </c>
      <c r="P50" s="5">
        <v>89.24938839667837</v>
      </c>
      <c r="Q50" s="6">
        <v>80.324449557010539</v>
      </c>
      <c r="R50" s="6">
        <v>98.174327236346201</v>
      </c>
    </row>
    <row r="51" spans="1:18" x14ac:dyDescent="0.25">
      <c r="B51" s="7">
        <v>39387</v>
      </c>
      <c r="C51" s="3">
        <v>124.0933</v>
      </c>
      <c r="E51" s="3">
        <v>124.0933</v>
      </c>
      <c r="F51" s="3">
        <v>110.3</v>
      </c>
      <c r="G51" s="3">
        <v>112.23742611799999</v>
      </c>
      <c r="H51" s="3">
        <v>90.30272512220769</v>
      </c>
      <c r="I51" s="3">
        <v>232.57145687687921</v>
      </c>
      <c r="J51" s="3">
        <v>266</v>
      </c>
      <c r="K51" s="3">
        <v>30.966699999999999</v>
      </c>
      <c r="L51" s="3">
        <v>92.830707529249878</v>
      </c>
      <c r="M51" s="3">
        <v>117.6055437216948</v>
      </c>
      <c r="N51" s="3">
        <v>1.2090549464209919</v>
      </c>
      <c r="O51" s="2">
        <v>76.40808598099747</v>
      </c>
      <c r="P51" s="5">
        <v>88.523797438409773</v>
      </c>
      <c r="Q51" s="6">
        <v>79.671417694568788</v>
      </c>
      <c r="R51" s="6">
        <v>97.376177182250757</v>
      </c>
    </row>
    <row r="52" spans="1:18" x14ac:dyDescent="0.25">
      <c r="B52" s="7">
        <v>39417</v>
      </c>
      <c r="C52" s="3">
        <v>125.70650000000001</v>
      </c>
      <c r="E52" s="3">
        <v>125.70650000000001</v>
      </c>
      <c r="F52" s="3">
        <v>110.3</v>
      </c>
      <c r="G52" s="3">
        <v>113.69650099</v>
      </c>
      <c r="H52" s="3">
        <v>91.476651161463209</v>
      </c>
      <c r="I52" s="3">
        <v>233.1236863838883</v>
      </c>
      <c r="J52" s="3">
        <v>266</v>
      </c>
      <c r="K52" s="3">
        <v>33.935499999999998</v>
      </c>
      <c r="L52" s="3">
        <v>95.946400578114293</v>
      </c>
      <c r="M52" s="3">
        <v>121.5527588710154</v>
      </c>
      <c r="N52" s="3">
        <v>1.1850001699379493</v>
      </c>
      <c r="O52" s="2">
        <v>74.887907402504624</v>
      </c>
      <c r="P52" s="5">
        <v>87.301062289269908</v>
      </c>
      <c r="Q52" s="6">
        <v>78.570956060342922</v>
      </c>
      <c r="R52" s="6">
        <v>96.031168518196893</v>
      </c>
    </row>
    <row r="53" spans="1:18" x14ac:dyDescent="0.25">
      <c r="A53" s="1">
        <v>2008</v>
      </c>
      <c r="B53" s="7">
        <v>39448</v>
      </c>
      <c r="C53" s="3">
        <v>124.4161</v>
      </c>
      <c r="E53" s="3">
        <v>124.4161</v>
      </c>
      <c r="F53" s="3">
        <v>110.3</v>
      </c>
      <c r="G53" s="3">
        <v>112.52938580599999</v>
      </c>
      <c r="H53" s="3">
        <v>90.537626762098384</v>
      </c>
      <c r="I53" s="3">
        <v>240.85489948201558</v>
      </c>
      <c r="J53" s="3">
        <v>268</v>
      </c>
      <c r="K53" s="3">
        <v>34</v>
      </c>
      <c r="L53" s="3">
        <v>98.549113061180179</v>
      </c>
      <c r="M53" s="3">
        <v>124.85008822322096</v>
      </c>
      <c r="N53" s="3">
        <v>1.1418609697292834</v>
      </c>
      <c r="O53" s="2">
        <v>72.161659328790137</v>
      </c>
      <c r="P53" s="5">
        <v>85.91705363629471</v>
      </c>
      <c r="Q53" s="6">
        <v>77.325348272665238</v>
      </c>
      <c r="R53" s="6">
        <v>94.508758999924183</v>
      </c>
    </row>
    <row r="54" spans="1:18" x14ac:dyDescent="0.25">
      <c r="B54" s="7">
        <v>39479</v>
      </c>
      <c r="C54" s="3">
        <v>128</v>
      </c>
      <c r="E54" s="3">
        <v>128</v>
      </c>
      <c r="F54" s="3">
        <v>110.3</v>
      </c>
      <c r="G54" s="3">
        <v>115.77087999999998</v>
      </c>
      <c r="H54" s="3">
        <v>93.145631679088098</v>
      </c>
      <c r="I54" s="3">
        <v>245.64088854276105</v>
      </c>
      <c r="J54" s="3">
        <v>268</v>
      </c>
      <c r="K54" s="3">
        <v>36.310299999999998</v>
      </c>
      <c r="L54" s="3">
        <v>102.14205812945997</v>
      </c>
      <c r="M54" s="3">
        <v>129.4019253207039</v>
      </c>
      <c r="N54" s="3">
        <v>1.1334300690638732</v>
      </c>
      <c r="O54" s="2">
        <v>71.628855600682641</v>
      </c>
      <c r="P54" s="5">
        <v>84.096865040811707</v>
      </c>
      <c r="Q54" s="6">
        <v>75.687178536730542</v>
      </c>
      <c r="R54" s="6">
        <v>92.506551544892872</v>
      </c>
    </row>
    <row r="55" spans="1:18" x14ac:dyDescent="0.25">
      <c r="B55" s="7">
        <v>39508</v>
      </c>
      <c r="C55" s="3">
        <v>137.65479999999999</v>
      </c>
      <c r="E55" s="3">
        <v>137.65479999999999</v>
      </c>
      <c r="F55" s="3">
        <v>110.3</v>
      </c>
      <c r="G55" s="3">
        <v>124.50326040799999</v>
      </c>
      <c r="H55" s="3">
        <v>100.17143202858232</v>
      </c>
      <c r="I55" s="3">
        <v>246.10107979860194</v>
      </c>
      <c r="J55" s="3">
        <v>268</v>
      </c>
      <c r="K55" s="3">
        <v>41.8065</v>
      </c>
      <c r="L55" s="3">
        <v>107.76158938602532</v>
      </c>
      <c r="M55" s="3">
        <v>136.52120779176755</v>
      </c>
      <c r="N55" s="3">
        <v>1.1553584270365795</v>
      </c>
      <c r="O55" s="2">
        <v>73.014651892538865</v>
      </c>
      <c r="P55" s="5">
        <v>82.63704803706986</v>
      </c>
      <c r="Q55" s="6">
        <v>74.373343233362874</v>
      </c>
      <c r="R55" s="6">
        <v>90.900752840776846</v>
      </c>
    </row>
    <row r="56" spans="1:18" x14ac:dyDescent="0.25">
      <c r="B56" s="7">
        <v>39539</v>
      </c>
      <c r="C56" s="3">
        <v>136.1833</v>
      </c>
      <c r="E56" s="3">
        <v>136.1833</v>
      </c>
      <c r="F56" s="3">
        <v>110.3</v>
      </c>
      <c r="G56" s="3">
        <v>123.17234751800001</v>
      </c>
      <c r="H56" s="3">
        <v>99.100621114396574</v>
      </c>
      <c r="I56" s="3">
        <v>250.24280110117013</v>
      </c>
      <c r="J56" s="3">
        <v>268</v>
      </c>
      <c r="K56" s="3">
        <v>39.833300000000001</v>
      </c>
      <c r="L56" s="3">
        <v>106.89837069511361</v>
      </c>
      <c r="M56" s="3">
        <v>135.42761165103562</v>
      </c>
      <c r="N56" s="3">
        <v>1.1522378378366649</v>
      </c>
      <c r="O56" s="2">
        <v>72.817441460867201</v>
      </c>
      <c r="P56" s="5">
        <v>81.402149673527106</v>
      </c>
      <c r="Q56" s="6">
        <v>73.261934706174401</v>
      </c>
      <c r="R56" s="6">
        <v>89.542364640879811</v>
      </c>
    </row>
    <row r="57" spans="1:18" x14ac:dyDescent="0.25">
      <c r="B57" s="7">
        <v>39569</v>
      </c>
      <c r="C57" s="3">
        <v>147.48060000000001</v>
      </c>
      <c r="E57" s="3">
        <v>147.48060000000001</v>
      </c>
      <c r="F57" s="3">
        <v>110.3</v>
      </c>
      <c r="G57" s="3">
        <v>133.39030347600001</v>
      </c>
      <c r="H57" s="3">
        <v>107.32166912039784</v>
      </c>
      <c r="I57" s="3">
        <v>246.10107979860194</v>
      </c>
      <c r="J57" s="3">
        <v>268</v>
      </c>
      <c r="K57" s="3">
        <v>41.467700000000001</v>
      </c>
      <c r="L57" s="3">
        <v>107.42278938602533</v>
      </c>
      <c r="M57" s="3">
        <v>136.09198820189903</v>
      </c>
      <c r="N57" s="3">
        <v>1.2417318917000009</v>
      </c>
      <c r="O57" s="2">
        <v>78.473155771138735</v>
      </c>
      <c r="P57" s="5">
        <v>80.766401860032246</v>
      </c>
      <c r="Q57" s="6">
        <v>72.689761674029029</v>
      </c>
      <c r="R57" s="6">
        <v>88.843042046035464</v>
      </c>
    </row>
    <row r="58" spans="1:18" x14ac:dyDescent="0.25">
      <c r="B58" s="7">
        <v>39600</v>
      </c>
      <c r="C58" s="3">
        <v>157.0333</v>
      </c>
      <c r="E58" s="3">
        <v>157.0333</v>
      </c>
      <c r="F58" s="3">
        <v>110.3</v>
      </c>
      <c r="G58" s="3">
        <v>142.03033851799998</v>
      </c>
      <c r="H58" s="3">
        <v>114.27317127462302</v>
      </c>
      <c r="I58" s="3">
        <v>242.05139674720195</v>
      </c>
      <c r="J58" s="3">
        <v>268</v>
      </c>
      <c r="K58" s="3">
        <v>43.75</v>
      </c>
      <c r="L58" s="3">
        <v>108.61977432825012</v>
      </c>
      <c r="M58" s="3">
        <v>137.60842676736695</v>
      </c>
      <c r="N58" s="3">
        <v>1.3075919131334484</v>
      </c>
      <c r="O58" s="2">
        <v>82.635281070153027</v>
      </c>
      <c r="P58" s="5">
        <v>80.556924659427509</v>
      </c>
      <c r="Q58" s="6">
        <v>72.501232193484753</v>
      </c>
      <c r="R58" s="6">
        <v>88.612617125370264</v>
      </c>
    </row>
    <row r="59" spans="1:18" x14ac:dyDescent="0.25">
      <c r="B59" s="7">
        <v>39630</v>
      </c>
      <c r="C59" s="3">
        <v>159.3323</v>
      </c>
      <c r="E59" s="3">
        <v>159.3323</v>
      </c>
      <c r="F59" s="3">
        <v>110.3</v>
      </c>
      <c r="G59" s="3">
        <v>144.10969205799998</v>
      </c>
      <c r="H59" s="3">
        <v>115.94615414360914</v>
      </c>
      <c r="I59" s="3">
        <v>241.68324374252919</v>
      </c>
      <c r="J59" s="3">
        <v>268</v>
      </c>
      <c r="K59" s="3">
        <v>41.7742</v>
      </c>
      <c r="L59" s="3">
        <v>106.54530932299784</v>
      </c>
      <c r="M59" s="3">
        <v>134.98032458687405</v>
      </c>
      <c r="N59" s="3">
        <v>1.3525672127068842</v>
      </c>
      <c r="O59" s="2">
        <v>85.477564265801647</v>
      </c>
      <c r="P59" s="5">
        <v>80.847775004137546</v>
      </c>
      <c r="Q59" s="6">
        <v>72.762997503723795</v>
      </c>
      <c r="R59" s="6">
        <v>88.932552504551296</v>
      </c>
    </row>
    <row r="60" spans="1:18" x14ac:dyDescent="0.25">
      <c r="B60" s="7">
        <v>39661</v>
      </c>
      <c r="C60" s="3">
        <v>164.0839</v>
      </c>
      <c r="E60" s="3">
        <v>164.0839</v>
      </c>
      <c r="F60" s="3">
        <v>110.3</v>
      </c>
      <c r="G60" s="3">
        <v>148.40732419399998</v>
      </c>
      <c r="H60" s="3">
        <v>119.40389463959629</v>
      </c>
      <c r="I60" s="3">
        <v>237.44948418879284</v>
      </c>
      <c r="J60" s="3">
        <v>268</v>
      </c>
      <c r="K60" s="3">
        <v>44.064500000000002</v>
      </c>
      <c r="L60" s="3">
        <v>107.70096176259648</v>
      </c>
      <c r="M60" s="3">
        <v>136.44439975262105</v>
      </c>
      <c r="N60" s="3">
        <v>1.377957278795076</v>
      </c>
      <c r="O60" s="2">
        <v>87.082128523590356</v>
      </c>
      <c r="P60" s="5">
        <v>81.209472746702218</v>
      </c>
      <c r="Q60" s="6">
        <v>73.088525472031989</v>
      </c>
      <c r="R60" s="6">
        <v>89.330420021372447</v>
      </c>
    </row>
    <row r="61" spans="1:18" x14ac:dyDescent="0.25">
      <c r="B61" s="7">
        <v>39692</v>
      </c>
      <c r="C61" s="3">
        <v>161.76</v>
      </c>
      <c r="E61" s="3">
        <v>161.76</v>
      </c>
      <c r="F61" s="3">
        <v>110.3</v>
      </c>
      <c r="G61" s="3">
        <v>146.30544959999997</v>
      </c>
      <c r="H61" s="3">
        <v>117.71279203444757</v>
      </c>
      <c r="I61" s="3">
        <v>227.69342956496553</v>
      </c>
      <c r="J61" s="3">
        <v>268</v>
      </c>
      <c r="K61" s="3">
        <v>44.35</v>
      </c>
      <c r="L61" s="3">
        <v>105.37183912341075</v>
      </c>
      <c r="M61" s="3">
        <v>133.49367642338609</v>
      </c>
      <c r="N61" s="3">
        <v>1.3884682170978155</v>
      </c>
      <c r="O61" s="2">
        <v>87.746383427764926</v>
      </c>
      <c r="P61" s="5">
        <v>81.720194363385346</v>
      </c>
      <c r="Q61" s="6">
        <v>73.548174927046816</v>
      </c>
      <c r="R61" s="6">
        <v>89.892213799723876</v>
      </c>
    </row>
    <row r="62" spans="1:18" x14ac:dyDescent="0.25">
      <c r="B62" s="7">
        <v>39722</v>
      </c>
      <c r="C62" s="3">
        <v>153.4742</v>
      </c>
      <c r="E62" s="3">
        <v>153.4742</v>
      </c>
      <c r="F62" s="3">
        <v>110.3</v>
      </c>
      <c r="G62" s="3">
        <v>138.811274932</v>
      </c>
      <c r="H62" s="3">
        <v>111.68321332377114</v>
      </c>
      <c r="I62" s="3">
        <v>217.2010689317928</v>
      </c>
      <c r="J62" s="3">
        <v>268</v>
      </c>
      <c r="K62" s="3">
        <v>42.677399999999999</v>
      </c>
      <c r="L62" s="3">
        <v>100.88728647372048</v>
      </c>
      <c r="M62" s="3">
        <v>127.81227781345726</v>
      </c>
      <c r="N62" s="3">
        <v>1.375904534494127</v>
      </c>
      <c r="O62" s="2">
        <v>86.952402191872991</v>
      </c>
      <c r="P62" s="5">
        <v>82.04010649476362</v>
      </c>
      <c r="Q62" s="6">
        <v>73.836095845287261</v>
      </c>
      <c r="R62" s="6">
        <v>90.244117144239979</v>
      </c>
    </row>
    <row r="63" spans="1:18" x14ac:dyDescent="0.25">
      <c r="B63" s="7">
        <v>39753</v>
      </c>
      <c r="C63" s="3">
        <v>138.45330000000001</v>
      </c>
      <c r="E63" s="3">
        <v>138.45330000000001</v>
      </c>
      <c r="F63" s="3">
        <v>110.3</v>
      </c>
      <c r="G63" s="3">
        <v>125.22547171800002</v>
      </c>
      <c r="H63" s="3">
        <v>100.7525006762054</v>
      </c>
      <c r="I63" s="3">
        <v>209.19374108016095</v>
      </c>
      <c r="J63" s="3">
        <v>268</v>
      </c>
      <c r="K63" s="3">
        <v>42.333300000000001</v>
      </c>
      <c r="L63" s="3">
        <v>98.397222609483137</v>
      </c>
      <c r="M63" s="3">
        <v>124.65766095821994</v>
      </c>
      <c r="N63" s="3">
        <v>1.2726525037702769</v>
      </c>
      <c r="O63" s="2">
        <v>80.427231384198649</v>
      </c>
      <c r="P63" s="5">
        <v>81.804544622356786</v>
      </c>
      <c r="Q63" s="6">
        <v>73.624090160121114</v>
      </c>
      <c r="R63" s="6">
        <v>89.984999084592459</v>
      </c>
    </row>
    <row r="64" spans="1:18" x14ac:dyDescent="0.25">
      <c r="B64" s="7">
        <v>39783</v>
      </c>
      <c r="C64" s="3">
        <v>136.13229999999999</v>
      </c>
      <c r="E64" s="3">
        <v>136.13229999999999</v>
      </c>
      <c r="F64" s="3">
        <v>110.3</v>
      </c>
      <c r="G64" s="3">
        <v>123.12622005799996</v>
      </c>
      <c r="H64" s="3">
        <v>99.063508401774385</v>
      </c>
      <c r="I64" s="3">
        <v>200.54214547035184</v>
      </c>
      <c r="J64" s="3">
        <v>268</v>
      </c>
      <c r="K64" s="3">
        <v>47.661299999999997</v>
      </c>
      <c r="L64" s="3">
        <v>101.4065949860543</v>
      </c>
      <c r="M64" s="3">
        <v>128.47018037154214</v>
      </c>
      <c r="N64" s="3">
        <v>1.2141835555659135</v>
      </c>
      <c r="O64" s="2">
        <v>76.732196319959385</v>
      </c>
      <c r="P64" s="5">
        <v>80.981604907226099</v>
      </c>
      <c r="Q64" s="6">
        <v>72.883444416503494</v>
      </c>
      <c r="R64" s="6">
        <v>89.079765397948705</v>
      </c>
    </row>
    <row r="65" spans="1:18" x14ac:dyDescent="0.25">
      <c r="A65" s="1">
        <v>2009</v>
      </c>
      <c r="B65" s="7">
        <v>39814</v>
      </c>
      <c r="C65" s="3">
        <v>128.29679999999999</v>
      </c>
      <c r="E65" s="3">
        <v>128.29679999999999</v>
      </c>
      <c r="F65" s="3">
        <v>110.7</v>
      </c>
      <c r="G65" s="3">
        <v>116.46013723199998</v>
      </c>
      <c r="H65" s="3">
        <v>93.700186505517848</v>
      </c>
      <c r="I65" s="3">
        <v>192.68207882058911</v>
      </c>
      <c r="J65" s="3">
        <v>264</v>
      </c>
      <c r="K65" s="3">
        <v>48.435499999999998</v>
      </c>
      <c r="L65" s="3">
        <v>99.303568808635518</v>
      </c>
      <c r="M65" s="3">
        <v>125.80589455880755</v>
      </c>
      <c r="N65" s="3">
        <v>1.1727689007474273</v>
      </c>
      <c r="O65" s="2">
        <v>74.114933543266375</v>
      </c>
      <c r="P65" s="5">
        <v>79.899643819489739</v>
      </c>
      <c r="Q65" s="6">
        <v>71.90967943754076</v>
      </c>
      <c r="R65" s="6">
        <v>87.889608201438719</v>
      </c>
    </row>
    <row r="66" spans="1:18" x14ac:dyDescent="0.25">
      <c r="B66" s="7">
        <v>39845</v>
      </c>
      <c r="C66" s="3">
        <v>126.47499999999999</v>
      </c>
      <c r="E66" s="3">
        <v>126.47499999999999</v>
      </c>
      <c r="F66" s="3">
        <v>110.7</v>
      </c>
      <c r="G66" s="3">
        <v>114.80641649999998</v>
      </c>
      <c r="H66" s="3">
        <v>92.36965449087873</v>
      </c>
      <c r="I66" s="3">
        <v>192.68207882058911</v>
      </c>
      <c r="J66" s="3">
        <v>264</v>
      </c>
      <c r="K66" s="3">
        <v>48.5</v>
      </c>
      <c r="L66" s="3">
        <v>99.368068808635513</v>
      </c>
      <c r="M66" s="3">
        <v>125.88760844176659</v>
      </c>
      <c r="N66" s="3">
        <v>1.1553652785694755</v>
      </c>
      <c r="O66" s="2">
        <v>73.015084885692872</v>
      </c>
      <c r="P66" s="5">
        <v>78.996527384450019</v>
      </c>
      <c r="Q66" s="6">
        <v>71.09687464600502</v>
      </c>
      <c r="R66" s="6">
        <v>86.896180122895018</v>
      </c>
    </row>
    <row r="67" spans="1:18" x14ac:dyDescent="0.25">
      <c r="B67" s="7">
        <v>39873</v>
      </c>
      <c r="C67" s="3">
        <v>127.70650000000001</v>
      </c>
      <c r="E67" s="3">
        <v>127.70650000000001</v>
      </c>
      <c r="F67" s="3">
        <v>110.7</v>
      </c>
      <c r="G67" s="3">
        <v>115.92429831</v>
      </c>
      <c r="H67" s="3">
        <v>93.269067256291009</v>
      </c>
      <c r="I67" s="3">
        <v>190.33510341580049</v>
      </c>
      <c r="J67" s="3">
        <v>264</v>
      </c>
      <c r="K67" s="3">
        <v>49.5</v>
      </c>
      <c r="L67" s="3">
        <v>99.748467301771328</v>
      </c>
      <c r="M67" s="3">
        <v>126.36952840991995</v>
      </c>
      <c r="N67" s="3">
        <v>1.1621662111287541</v>
      </c>
      <c r="O67" s="2">
        <v>73.444880273634965</v>
      </c>
      <c r="P67" s="5">
        <v>78.193733204278544</v>
      </c>
      <c r="Q67" s="6">
        <v>70.374359883850687</v>
      </c>
      <c r="R67" s="6">
        <v>86.013106524706402</v>
      </c>
    </row>
    <row r="68" spans="1:18" x14ac:dyDescent="0.25">
      <c r="B68" s="7">
        <v>39904</v>
      </c>
      <c r="C68" s="3">
        <v>136.15</v>
      </c>
      <c r="E68" s="3">
        <v>136.15</v>
      </c>
      <c r="F68" s="3">
        <v>110.7</v>
      </c>
      <c r="G68" s="3">
        <v>123.588801</v>
      </c>
      <c r="H68" s="3">
        <v>99.435686569939847</v>
      </c>
      <c r="I68" s="3">
        <v>189.00054877386182</v>
      </c>
      <c r="J68" s="3">
        <v>264</v>
      </c>
      <c r="K68" s="3">
        <v>50.4833</v>
      </c>
      <c r="L68" s="3">
        <v>100.37944487629952</v>
      </c>
      <c r="M68" s="3">
        <v>127.168902482397</v>
      </c>
      <c r="N68" s="3">
        <v>1.2312162231251831</v>
      </c>
      <c r="O68" s="2">
        <v>77.80860193014847</v>
      </c>
      <c r="P68" s="5">
        <v>78.046024736311281</v>
      </c>
      <c r="Q68" s="6">
        <v>70.241422262680146</v>
      </c>
      <c r="R68" s="6">
        <v>85.850627209942417</v>
      </c>
    </row>
    <row r="69" spans="1:18" x14ac:dyDescent="0.25">
      <c r="B69" s="7">
        <v>39934</v>
      </c>
      <c r="C69" s="3">
        <v>138.4871</v>
      </c>
      <c r="E69" s="3">
        <v>138.4871</v>
      </c>
      <c r="F69" s="3">
        <v>110.7</v>
      </c>
      <c r="G69" s="3">
        <v>125.710280154</v>
      </c>
      <c r="H69" s="3">
        <v>101.14256239133248</v>
      </c>
      <c r="I69" s="3">
        <v>188.66921106965637</v>
      </c>
      <c r="J69" s="3">
        <v>264</v>
      </c>
      <c r="K69" s="3">
        <v>48.854799999999997</v>
      </c>
      <c r="L69" s="3">
        <v>98.663471722389275</v>
      </c>
      <c r="M69" s="3">
        <v>124.99496714194022</v>
      </c>
      <c r="N69" s="3">
        <v>1.2741319351473126</v>
      </c>
      <c r="O69" s="2">
        <v>80.520726324353475</v>
      </c>
      <c r="P69" s="5">
        <v>78.27450475538663</v>
      </c>
      <c r="Q69" s="6">
        <v>70.447054279847961</v>
      </c>
      <c r="R69" s="6">
        <v>86.101955230925299</v>
      </c>
    </row>
    <row r="70" spans="1:18" x14ac:dyDescent="0.25">
      <c r="B70" s="7">
        <v>39965</v>
      </c>
      <c r="C70" s="3">
        <v>141.66669999999999</v>
      </c>
      <c r="E70" s="3">
        <v>141.66669999999999</v>
      </c>
      <c r="F70" s="3">
        <v>110.7</v>
      </c>
      <c r="G70" s="3">
        <v>128.596530258</v>
      </c>
      <c r="H70" s="3">
        <v>103.46474901650897</v>
      </c>
      <c r="I70" s="3">
        <v>192.9305820987432</v>
      </c>
      <c r="J70" s="3">
        <v>264</v>
      </c>
      <c r="K70" s="3">
        <v>45</v>
      </c>
      <c r="L70" s="3">
        <v>95.933673674068203</v>
      </c>
      <c r="M70" s="3">
        <v>121.53663538655566</v>
      </c>
      <c r="N70" s="3">
        <v>1.3404733221715546</v>
      </c>
      <c r="O70" s="2">
        <v>84.713272261866138</v>
      </c>
      <c r="P70" s="5">
        <v>78.820358358684487</v>
      </c>
      <c r="Q70" s="6">
        <v>70.938322522816037</v>
      </c>
      <c r="R70" s="6">
        <v>86.702394194552937</v>
      </c>
    </row>
    <row r="71" spans="1:18" x14ac:dyDescent="0.25">
      <c r="B71" s="7">
        <v>39995</v>
      </c>
      <c r="C71" s="3">
        <v>143.70650000000001</v>
      </c>
      <c r="E71" s="3">
        <v>143.70650000000001</v>
      </c>
      <c r="F71" s="3">
        <v>110.7</v>
      </c>
      <c r="G71" s="3">
        <v>130.44813830999999</v>
      </c>
      <c r="H71" s="3">
        <v>104.95449498393728</v>
      </c>
      <c r="I71" s="3">
        <v>190.2522689897491</v>
      </c>
      <c r="J71" s="3">
        <v>264</v>
      </c>
      <c r="K71" s="3">
        <v>43.435499999999998</v>
      </c>
      <c r="L71" s="3">
        <v>93.662099013293755</v>
      </c>
      <c r="M71" s="3">
        <v>118.65881854991646</v>
      </c>
      <c r="N71" s="3">
        <v>1.3927526682002405</v>
      </c>
      <c r="O71" s="2">
        <v>88.017145901533823</v>
      </c>
      <c r="P71" s="5">
        <v>79.701218723836917</v>
      </c>
      <c r="Q71" s="6">
        <v>71.731096851453231</v>
      </c>
      <c r="R71" s="6">
        <v>87.671340596220602</v>
      </c>
    </row>
    <row r="72" spans="1:18" x14ac:dyDescent="0.25">
      <c r="B72" s="7">
        <v>40026</v>
      </c>
      <c r="C72" s="3">
        <v>145.26769999999999</v>
      </c>
      <c r="E72" s="3">
        <v>145.26769999999999</v>
      </c>
      <c r="F72" s="3">
        <v>110.7</v>
      </c>
      <c r="G72" s="3">
        <v>131.86530199799998</v>
      </c>
      <c r="H72" s="3">
        <v>106.09470059446234</v>
      </c>
      <c r="I72" s="3">
        <v>184.15013293729862</v>
      </c>
      <c r="J72" s="3">
        <v>264</v>
      </c>
      <c r="K72" s="3">
        <v>43</v>
      </c>
      <c r="L72" s="3">
        <v>91.615635095446834</v>
      </c>
      <c r="M72" s="3">
        <v>116.06619044041528</v>
      </c>
      <c r="N72" s="3">
        <v>1.4393318548806686</v>
      </c>
      <c r="O72" s="2">
        <v>90.960789208513717</v>
      </c>
      <c r="P72" s="5">
        <v>80.775215035383098</v>
      </c>
      <c r="Q72" s="6">
        <v>72.697693531844791</v>
      </c>
      <c r="R72" s="6">
        <v>88.852736538921405</v>
      </c>
    </row>
    <row r="73" spans="1:18" x14ac:dyDescent="0.25">
      <c r="B73" s="7">
        <v>40057</v>
      </c>
      <c r="C73" s="3">
        <v>137.8167</v>
      </c>
      <c r="E73" s="3">
        <v>137.8167</v>
      </c>
      <c r="F73" s="3">
        <v>110.7</v>
      </c>
      <c r="G73" s="3">
        <v>125.10173125799999</v>
      </c>
      <c r="H73" s="3">
        <v>100.65294296954409</v>
      </c>
      <c r="I73" s="3">
        <v>177.1184105480495</v>
      </c>
      <c r="J73" s="3">
        <v>264</v>
      </c>
      <c r="K73" s="3">
        <v>39.683300000000003</v>
      </c>
      <c r="L73" s="3">
        <v>86.442560384685066</v>
      </c>
      <c r="M73" s="3">
        <v>109.51251568919795</v>
      </c>
      <c r="N73" s="3">
        <v>1.447223806204659</v>
      </c>
      <c r="O73" s="2">
        <v>91.459533204480408</v>
      </c>
      <c r="P73" s="5">
        <v>81.799930663824298</v>
      </c>
      <c r="Q73" s="6">
        <v>73.619937597441861</v>
      </c>
      <c r="R73" s="6">
        <v>89.979923730206735</v>
      </c>
    </row>
    <row r="74" spans="1:18" x14ac:dyDescent="0.25">
      <c r="B74" s="7">
        <v>40087</v>
      </c>
      <c r="C74" s="3">
        <v>126.64190000000001</v>
      </c>
      <c r="E74" s="3">
        <v>126.64190000000001</v>
      </c>
      <c r="F74" s="3">
        <v>110.7</v>
      </c>
      <c r="G74" s="3">
        <v>114.957918306</v>
      </c>
      <c r="H74" s="3">
        <v>92.491548108862759</v>
      </c>
      <c r="I74" s="3">
        <v>174.78063896837767</v>
      </c>
      <c r="J74" s="3">
        <v>264</v>
      </c>
      <c r="K74" s="3">
        <v>34.3065</v>
      </c>
      <c r="L74" s="3">
        <v>80.448588687651707</v>
      </c>
      <c r="M74" s="3">
        <v>101.91886139910278</v>
      </c>
      <c r="N74" s="3">
        <v>1.4289612805059093</v>
      </c>
      <c r="O74" s="2">
        <v>90.305404818544872</v>
      </c>
      <c r="P74" s="5">
        <v>82.771484183695264</v>
      </c>
      <c r="Q74" s="6">
        <v>74.494335765325744</v>
      </c>
      <c r="R74" s="6">
        <v>91.048632602064785</v>
      </c>
    </row>
    <row r="75" spans="1:18" x14ac:dyDescent="0.25">
      <c r="B75" s="7">
        <v>40118</v>
      </c>
      <c r="C75" s="3">
        <v>124.8167</v>
      </c>
      <c r="E75" s="3">
        <v>124.8167</v>
      </c>
      <c r="F75" s="3">
        <v>110.7</v>
      </c>
      <c r="G75" s="3">
        <v>113.30111125800001</v>
      </c>
      <c r="H75" s="3">
        <v>91.15853294083152</v>
      </c>
      <c r="I75" s="3">
        <v>174.60576629115812</v>
      </c>
      <c r="J75" s="3">
        <v>264</v>
      </c>
      <c r="K75" s="3">
        <v>35.583300000000001</v>
      </c>
      <c r="L75" s="3">
        <v>81.679222300865746</v>
      </c>
      <c r="M75" s="3">
        <v>103.47792885701944</v>
      </c>
      <c r="N75" s="3">
        <v>1.387147282581302</v>
      </c>
      <c r="O75" s="2">
        <v>87.662904940363021</v>
      </c>
      <c r="P75" s="5">
        <v>83.282025804207748</v>
      </c>
      <c r="Q75" s="6">
        <v>74.953823223786969</v>
      </c>
      <c r="R75" s="6">
        <v>91.610228384628527</v>
      </c>
    </row>
    <row r="76" spans="1:18" x14ac:dyDescent="0.25">
      <c r="B76" s="7">
        <v>40148</v>
      </c>
      <c r="C76" s="3">
        <v>121.79349999999999</v>
      </c>
      <c r="E76" s="3">
        <v>121.79349999999999</v>
      </c>
      <c r="F76" s="3">
        <v>110.7</v>
      </c>
      <c r="G76" s="3">
        <v>110.55683169</v>
      </c>
      <c r="H76" s="3">
        <v>88.950571371692746</v>
      </c>
      <c r="I76" s="3">
        <v>175.48012967725583</v>
      </c>
      <c r="J76" s="3">
        <v>264</v>
      </c>
      <c r="K76" s="3">
        <v>36.290300000000002</v>
      </c>
      <c r="L76" s="3">
        <v>82.617054234795546</v>
      </c>
      <c r="M76" s="3">
        <v>104.66605116530442</v>
      </c>
      <c r="N76" s="3">
        <v>1.3381841402357475</v>
      </c>
      <c r="O76" s="2">
        <v>84.568603890345827</v>
      </c>
      <c r="P76" s="5">
        <v>83.389432627551784</v>
      </c>
      <c r="Q76" s="6">
        <v>75.050489364796604</v>
      </c>
      <c r="R76" s="6">
        <v>91.728375890306964</v>
      </c>
    </row>
    <row r="77" spans="1:18" x14ac:dyDescent="0.25">
      <c r="A77" s="1" t="s">
        <v>13</v>
      </c>
      <c r="B77" s="7">
        <v>40179</v>
      </c>
      <c r="C77" s="3">
        <v>121.0839</v>
      </c>
      <c r="E77" s="3">
        <v>121.0839</v>
      </c>
      <c r="F77" s="3">
        <v>110.9</v>
      </c>
      <c r="G77" s="3">
        <v>110.11127698199999</v>
      </c>
      <c r="H77" s="3">
        <v>88.592091979256139</v>
      </c>
      <c r="I77" s="3">
        <v>178.83032201977767</v>
      </c>
      <c r="J77" s="3">
        <v>263</v>
      </c>
      <c r="K77" s="3">
        <v>38.080599999999997</v>
      </c>
      <c r="L77" s="3">
        <v>85.112974691201515</v>
      </c>
      <c r="M77" s="3">
        <v>107.828087631193</v>
      </c>
      <c r="N77" s="3">
        <v>1.2937073035162365</v>
      </c>
      <c r="O77" s="2">
        <v>81.757821821022176</v>
      </c>
      <c r="P77" s="5">
        <v>83.182780269508484</v>
      </c>
      <c r="Q77" s="6">
        <v>74.864502242557634</v>
      </c>
      <c r="R77" s="6">
        <v>91.501058296459334</v>
      </c>
    </row>
    <row r="78" spans="1:18" x14ac:dyDescent="0.25">
      <c r="B78" s="7">
        <v>40210</v>
      </c>
      <c r="C78" s="3">
        <v>126.375</v>
      </c>
      <c r="E78" s="3">
        <v>126.375</v>
      </c>
      <c r="F78" s="3">
        <v>110.9</v>
      </c>
      <c r="G78" s="3">
        <v>114.92289749999999</v>
      </c>
      <c r="H78" s="3">
        <v>92.463371462915333</v>
      </c>
      <c r="I78" s="3">
        <v>178.83032201977767</v>
      </c>
      <c r="J78" s="3">
        <v>263</v>
      </c>
      <c r="K78" s="3">
        <v>41.875</v>
      </c>
      <c r="L78" s="3">
        <v>88.907374691201525</v>
      </c>
      <c r="M78" s="3">
        <v>112.63514433661554</v>
      </c>
      <c r="N78" s="3">
        <v>1.2926137780938549</v>
      </c>
      <c r="O78" s="2">
        <v>81.688714800912749</v>
      </c>
      <c r="P78" s="5">
        <v>82.883146173804164</v>
      </c>
      <c r="Q78" s="6">
        <v>74.594831556423742</v>
      </c>
      <c r="R78" s="6">
        <v>91.171460791184586</v>
      </c>
    </row>
    <row r="79" spans="1:18" x14ac:dyDescent="0.25">
      <c r="B79" s="7">
        <v>40238</v>
      </c>
      <c r="C79" s="3">
        <v>122.3516</v>
      </c>
      <c r="E79" s="3">
        <v>122.3516</v>
      </c>
      <c r="F79" s="3">
        <v>110.9</v>
      </c>
      <c r="G79" s="3">
        <v>111.26409800800002</v>
      </c>
      <c r="H79" s="3">
        <v>89.519615745851894</v>
      </c>
      <c r="I79" s="3">
        <v>177.57860180389039</v>
      </c>
      <c r="J79" s="3">
        <v>263</v>
      </c>
      <c r="K79" s="3">
        <v>42</v>
      </c>
      <c r="L79" s="3">
        <v>88.703172274423167</v>
      </c>
      <c r="M79" s="3">
        <v>112.3764439895678</v>
      </c>
      <c r="N79" s="3">
        <v>1.254341813884396</v>
      </c>
      <c r="O79" s="2">
        <v>79.27005918841607</v>
      </c>
      <c r="P79" s="5">
        <v>82.41223927161812</v>
      </c>
      <c r="Q79" s="6">
        <v>74.171015344456308</v>
      </c>
      <c r="R79" s="6">
        <v>90.653463198779932</v>
      </c>
    </row>
    <row r="80" spans="1:18" x14ac:dyDescent="0.25">
      <c r="B80" s="7">
        <v>40269</v>
      </c>
      <c r="C80" s="3">
        <v>123.86669999999999</v>
      </c>
      <c r="E80" s="3">
        <v>123.86669999999999</v>
      </c>
      <c r="F80" s="3">
        <v>110.9</v>
      </c>
      <c r="G80" s="3">
        <v>112.64189964599998</v>
      </c>
      <c r="H80" s="3">
        <v>90.62815188119086</v>
      </c>
      <c r="I80" s="3">
        <v>177.15522584851675</v>
      </c>
      <c r="J80" s="3">
        <v>263</v>
      </c>
      <c r="K80" s="3">
        <v>41.6</v>
      </c>
      <c r="L80" s="3">
        <v>88.191824398159909</v>
      </c>
      <c r="M80" s="3">
        <v>111.72862661728369</v>
      </c>
      <c r="N80" s="3">
        <v>1.2772374357225591</v>
      </c>
      <c r="O80" s="2">
        <v>80.716983207193977</v>
      </c>
      <c r="P80" s="5">
        <v>82.065827105802612</v>
      </c>
      <c r="Q80" s="6">
        <v>73.859244395222348</v>
      </c>
      <c r="R80" s="6">
        <v>90.272409816382876</v>
      </c>
    </row>
    <row r="81" spans="1:18" x14ac:dyDescent="0.25">
      <c r="B81" s="7">
        <v>40299</v>
      </c>
      <c r="C81" s="3">
        <v>131.9194</v>
      </c>
      <c r="E81" s="3">
        <v>131.9194</v>
      </c>
      <c r="F81" s="3">
        <v>110.9</v>
      </c>
      <c r="G81" s="3">
        <v>119.964863972</v>
      </c>
      <c r="H81" s="3">
        <v>96.519980101799518</v>
      </c>
      <c r="I81" s="3">
        <v>180.75392146919268</v>
      </c>
      <c r="J81" s="3">
        <v>263</v>
      </c>
      <c r="K81" s="3">
        <v>41.516100000000002</v>
      </c>
      <c r="L81" s="3">
        <v>89.054381346397676</v>
      </c>
      <c r="M81" s="3">
        <v>112.82138440819534</v>
      </c>
      <c r="N81" s="3">
        <v>1.3470967083064542</v>
      </c>
      <c r="O81" s="2">
        <v>85.131847330583099</v>
      </c>
      <c r="P81" s="5">
        <v>82.327194658379511</v>
      </c>
      <c r="Q81" s="6">
        <v>74.094475192541566</v>
      </c>
      <c r="R81" s="6">
        <v>90.559914124217457</v>
      </c>
    </row>
    <row r="82" spans="1:18" x14ac:dyDescent="0.25">
      <c r="B82" s="7">
        <v>40330</v>
      </c>
      <c r="C82" s="3">
        <v>142.67670000000001</v>
      </c>
      <c r="E82" s="3">
        <v>142.67670000000001</v>
      </c>
      <c r="F82" s="3">
        <v>110.9</v>
      </c>
      <c r="G82" s="3">
        <v>129.74733744600002</v>
      </c>
      <c r="H82" s="3">
        <v>104.39065251199158</v>
      </c>
      <c r="I82" s="3">
        <v>184.84962364617678</v>
      </c>
      <c r="J82" s="3">
        <v>263</v>
      </c>
      <c r="K82" s="3">
        <v>43.65</v>
      </c>
      <c r="L82" s="3">
        <v>92.265451018944489</v>
      </c>
      <c r="M82" s="3">
        <v>116.88943047634712</v>
      </c>
      <c r="N82" s="3">
        <v>1.4062396705713769</v>
      </c>
      <c r="O82" s="2">
        <v>88.869477749519902</v>
      </c>
      <c r="P82" s="5">
        <v>83.001488071132883</v>
      </c>
      <c r="Q82" s="6">
        <v>74.701339264019595</v>
      </c>
      <c r="R82" s="6">
        <v>91.301636878246171</v>
      </c>
    </row>
    <row r="83" spans="1:18" x14ac:dyDescent="0.25">
      <c r="B83" s="7">
        <v>40360</v>
      </c>
      <c r="C83" s="3">
        <v>135.89680000000001</v>
      </c>
      <c r="E83" s="3">
        <v>135.89680000000001</v>
      </c>
      <c r="F83" s="3">
        <v>110.9</v>
      </c>
      <c r="G83" s="3">
        <v>123.581831984</v>
      </c>
      <c r="H83" s="3">
        <v>99.430079517479825</v>
      </c>
      <c r="I83" s="3">
        <v>188.11698156264723</v>
      </c>
      <c r="J83" s="3">
        <v>263</v>
      </c>
      <c r="K83" s="3">
        <v>40.2258</v>
      </c>
      <c r="L83" s="3">
        <v>89.700566150976215</v>
      </c>
      <c r="M83" s="3">
        <v>113.64002424526878</v>
      </c>
      <c r="N83" s="3">
        <v>1.3777151838261286</v>
      </c>
      <c r="O83" s="2">
        <v>87.066828959862775</v>
      </c>
      <c r="P83" s="5">
        <v>83.721037816499347</v>
      </c>
      <c r="Q83" s="6">
        <v>75.348934034849407</v>
      </c>
      <c r="R83" s="6">
        <v>92.093141598149288</v>
      </c>
    </row>
    <row r="84" spans="1:18" x14ac:dyDescent="0.25">
      <c r="B84" s="7">
        <v>40391</v>
      </c>
      <c r="C84" s="3">
        <v>139.21610000000001</v>
      </c>
      <c r="E84" s="3">
        <v>139.21610000000001</v>
      </c>
      <c r="F84" s="3">
        <v>110.9</v>
      </c>
      <c r="G84" s="3">
        <v>126.60033701800002</v>
      </c>
      <c r="H84" s="3">
        <v>101.85867432576356</v>
      </c>
      <c r="I84" s="3">
        <v>207.11367660376001</v>
      </c>
      <c r="J84" s="3">
        <v>263</v>
      </c>
      <c r="K84" s="3">
        <v>38.080599999999997</v>
      </c>
      <c r="L84" s="3">
        <v>92.551496946788887</v>
      </c>
      <c r="M84" s="3">
        <v>117.25181688671589</v>
      </c>
      <c r="N84" s="3">
        <v>1.3678907548171479</v>
      </c>
      <c r="O84" s="2">
        <v>86.445959065856314</v>
      </c>
      <c r="P84" s="5">
        <v>84.467197493175092</v>
      </c>
      <c r="Q84" s="6">
        <v>76.020477743857583</v>
      </c>
      <c r="R84" s="6">
        <v>92.913917242492602</v>
      </c>
    </row>
    <row r="85" spans="1:18" x14ac:dyDescent="0.25">
      <c r="B85" s="7">
        <v>40422</v>
      </c>
      <c r="C85" s="3">
        <v>131.30000000000001</v>
      </c>
      <c r="E85" s="3">
        <v>131.30000000000001</v>
      </c>
      <c r="F85" s="3">
        <v>110.9</v>
      </c>
      <c r="G85" s="3">
        <v>119.40159400000003</v>
      </c>
      <c r="H85" s="3">
        <v>96.066790687088314</v>
      </c>
      <c r="I85" s="3">
        <v>215.8112913391532</v>
      </c>
      <c r="J85" s="3">
        <v>263</v>
      </c>
      <c r="K85" s="3">
        <v>33.616700000000002</v>
      </c>
      <c r="L85" s="3">
        <v>90.375069622197287</v>
      </c>
      <c r="M85" s="3">
        <v>114.49454048872335</v>
      </c>
      <c r="N85" s="3">
        <v>1.3211784455508011</v>
      </c>
      <c r="O85" s="2">
        <v>83.493902872414154</v>
      </c>
      <c r="P85" s="5">
        <v>85.025476526440613</v>
      </c>
      <c r="Q85" s="6">
        <v>76.522928873796559</v>
      </c>
      <c r="R85" s="6">
        <v>93.528024179084667</v>
      </c>
    </row>
    <row r="86" spans="1:18" x14ac:dyDescent="0.25">
      <c r="B86" s="7">
        <v>40452</v>
      </c>
      <c r="C86" s="3">
        <v>127.2968</v>
      </c>
      <c r="E86" s="3">
        <v>127.2968</v>
      </c>
      <c r="F86" s="3">
        <v>110.9</v>
      </c>
      <c r="G86" s="3">
        <v>115.76116398400001</v>
      </c>
      <c r="H86" s="3">
        <v>93.137814476284404</v>
      </c>
      <c r="I86" s="3">
        <v>225.26361973412551</v>
      </c>
      <c r="J86" s="3">
        <v>263</v>
      </c>
      <c r="K86" s="3">
        <v>32.5</v>
      </c>
      <c r="L86" s="3">
        <v>91.744331990075011</v>
      </c>
      <c r="M86" s="3">
        <v>116.22923420762208</v>
      </c>
      <c r="N86" s="3">
        <v>1.2617800083445281</v>
      </c>
      <c r="O86" s="2">
        <v>79.740127321825156</v>
      </c>
      <c r="P86" s="5">
        <v>85.132783492644862</v>
      </c>
      <c r="Q86" s="6">
        <v>76.61950514338038</v>
      </c>
      <c r="R86" s="6">
        <v>93.646061841909344</v>
      </c>
    </row>
    <row r="87" spans="1:18" x14ac:dyDescent="0.25">
      <c r="B87" s="7">
        <v>40483</v>
      </c>
      <c r="C87" s="3">
        <v>128.48330000000001</v>
      </c>
      <c r="E87" s="3">
        <v>128.48330000000001</v>
      </c>
      <c r="F87" s="3">
        <v>110.9</v>
      </c>
      <c r="G87" s="3">
        <v>116.84014335400002</v>
      </c>
      <c r="H87" s="3">
        <v>94.005927554351672</v>
      </c>
      <c r="I87" s="3">
        <v>225.26361973412551</v>
      </c>
      <c r="J87" s="3">
        <v>263</v>
      </c>
      <c r="K87" s="3">
        <v>32.799999999999997</v>
      </c>
      <c r="L87" s="3">
        <v>92.044331990075008</v>
      </c>
      <c r="M87" s="3">
        <v>116.60929877952455</v>
      </c>
      <c r="N87" s="3">
        <v>1.2693898779839992</v>
      </c>
      <c r="O87" s="2">
        <v>80.221044732103408</v>
      </c>
      <c r="P87" s="5">
        <v>85.116134515297645</v>
      </c>
      <c r="Q87" s="6">
        <v>76.604521063767876</v>
      </c>
      <c r="R87" s="6">
        <v>93.627747966827414</v>
      </c>
    </row>
    <row r="88" spans="1:18" x14ac:dyDescent="0.25">
      <c r="B88" s="7">
        <v>40513</v>
      </c>
      <c r="C88" s="3">
        <v>132.57740000000001</v>
      </c>
      <c r="E88" s="3">
        <v>132.57740000000001</v>
      </c>
      <c r="F88" s="3">
        <v>110.9</v>
      </c>
      <c r="G88" s="3">
        <v>120.56323601199999</v>
      </c>
      <c r="H88" s="3">
        <v>97.001411543323542</v>
      </c>
      <c r="I88" s="3">
        <v>230.78591480421645</v>
      </c>
      <c r="J88" s="3">
        <v>263</v>
      </c>
      <c r="K88" s="3">
        <v>35.338700000000003</v>
      </c>
      <c r="L88" s="3">
        <v>96.035395593508923</v>
      </c>
      <c r="M88" s="3">
        <v>121.66550504577344</v>
      </c>
      <c r="N88" s="3">
        <v>1.2554041691285427</v>
      </c>
      <c r="O88" s="2">
        <v>79.337196361195026</v>
      </c>
      <c r="P88" s="5">
        <v>84.817463631927041</v>
      </c>
      <c r="Q88" s="6">
        <v>76.335717268734342</v>
      </c>
      <c r="R88" s="6">
        <v>93.299209995119739</v>
      </c>
    </row>
    <row r="89" spans="1:18" x14ac:dyDescent="0.25">
      <c r="A89" s="1" t="s">
        <v>14</v>
      </c>
      <c r="B89" s="7">
        <v>40544</v>
      </c>
      <c r="C89" s="3">
        <v>123.9258</v>
      </c>
      <c r="E89" s="3">
        <v>123.9258</v>
      </c>
      <c r="F89" s="3">
        <v>111.7</v>
      </c>
      <c r="G89" s="3">
        <v>113.508597252</v>
      </c>
      <c r="H89" s="3">
        <v>91.325469686718677</v>
      </c>
      <c r="I89" s="3">
        <v>241.20464483645463</v>
      </c>
      <c r="J89" s="3">
        <v>265</v>
      </c>
      <c r="K89" s="3">
        <v>35.371000000000002</v>
      </c>
      <c r="L89" s="3">
        <v>99.290230881660477</v>
      </c>
      <c r="M89" s="3">
        <v>125.78899698045478</v>
      </c>
      <c r="N89" s="3">
        <v>1.1432000534603022</v>
      </c>
      <c r="O89" s="2">
        <v>72.246284783702933</v>
      </c>
      <c r="P89" s="5">
        <v>83.941304680936426</v>
      </c>
      <c r="Q89" s="6">
        <v>75.547174212842776</v>
      </c>
      <c r="R89" s="6">
        <v>92.335435149030076</v>
      </c>
    </row>
    <row r="90" spans="1:18" x14ac:dyDescent="0.25">
      <c r="B90" s="7">
        <v>40575</v>
      </c>
      <c r="C90" s="3">
        <v>129.0821</v>
      </c>
      <c r="E90" s="3">
        <v>129.0821</v>
      </c>
      <c r="F90" s="3">
        <v>111.7</v>
      </c>
      <c r="G90" s="3">
        <v>118.231458674</v>
      </c>
      <c r="H90" s="3">
        <v>95.125336375863526</v>
      </c>
      <c r="I90" s="3">
        <v>254.33850327815421</v>
      </c>
      <c r="J90" s="3">
        <v>265</v>
      </c>
      <c r="K90" s="3">
        <v>39.125</v>
      </c>
      <c r="L90" s="3">
        <v>106.52470336871087</v>
      </c>
      <c r="M90" s="3">
        <v>134.95421927622496</v>
      </c>
      <c r="N90" s="3">
        <v>1.1098970936794714</v>
      </c>
      <c r="O90" s="2">
        <v>70.141653044766741</v>
      </c>
      <c r="P90" s="5">
        <v>82.784686005172702</v>
      </c>
      <c r="Q90" s="6">
        <v>74.50621740465543</v>
      </c>
      <c r="R90" s="6">
        <v>91.063154605689974</v>
      </c>
    </row>
    <row r="91" spans="1:18" x14ac:dyDescent="0.25">
      <c r="B91" s="7">
        <v>40603</v>
      </c>
      <c r="C91" s="3">
        <v>134.1097</v>
      </c>
      <c r="E91" s="3">
        <v>134.1097</v>
      </c>
      <c r="F91" s="3">
        <v>111.7</v>
      </c>
      <c r="G91" s="3">
        <v>122.836438618</v>
      </c>
      <c r="H91" s="3">
        <v>98.830359312144324</v>
      </c>
      <c r="I91" s="3">
        <v>254.33850327815421</v>
      </c>
      <c r="J91" s="3">
        <v>265</v>
      </c>
      <c r="K91" s="3">
        <v>40.709699999999998</v>
      </c>
      <c r="L91" s="3">
        <v>108.10940336871087</v>
      </c>
      <c r="M91" s="3">
        <v>136.96184703320449</v>
      </c>
      <c r="N91" s="3">
        <v>1.1362234439409684</v>
      </c>
      <c r="O91" s="2">
        <v>71.805387220207507</v>
      </c>
      <c r="P91" s="5">
        <v>81.692789006046439</v>
      </c>
      <c r="Q91" s="6">
        <v>73.523510105441801</v>
      </c>
      <c r="R91" s="6">
        <v>89.862067906651077</v>
      </c>
    </row>
    <row r="92" spans="1:18" x14ac:dyDescent="0.25">
      <c r="B92" s="7">
        <v>40634</v>
      </c>
      <c r="C92" s="3">
        <v>143.65</v>
      </c>
      <c r="E92" s="3">
        <v>143.65</v>
      </c>
      <c r="F92" s="3">
        <v>111.7</v>
      </c>
      <c r="G92" s="3">
        <v>131.574781</v>
      </c>
      <c r="H92" s="3">
        <v>105.86095647958003</v>
      </c>
      <c r="I92" s="3">
        <v>251.57735574310874</v>
      </c>
      <c r="J92" s="3">
        <v>265</v>
      </c>
      <c r="K92" s="3">
        <v>43.083300000000001</v>
      </c>
      <c r="L92" s="3">
        <v>109.75129927192381</v>
      </c>
      <c r="M92" s="3">
        <v>139.04193524508136</v>
      </c>
      <c r="N92" s="3">
        <v>1.1988448599046244</v>
      </c>
      <c r="O92" s="2">
        <v>75.762843867952597</v>
      </c>
      <c r="P92" s="5">
        <v>80.884868953235753</v>
      </c>
      <c r="Q92" s="6">
        <v>72.796382057912183</v>
      </c>
      <c r="R92" s="6">
        <v>88.973355848559322</v>
      </c>
    </row>
    <row r="93" spans="1:18" x14ac:dyDescent="0.25">
      <c r="B93" s="7">
        <v>40664</v>
      </c>
      <c r="C93" s="3">
        <v>146.51609999999999</v>
      </c>
      <c r="E93" s="3">
        <v>146.51609999999999</v>
      </c>
      <c r="F93" s="3">
        <v>111.7</v>
      </c>
      <c r="G93" s="3">
        <v>134.19995663399999</v>
      </c>
      <c r="H93" s="3">
        <v>107.97309074596444</v>
      </c>
      <c r="I93" s="3">
        <v>251.57735574310874</v>
      </c>
      <c r="J93" s="3">
        <v>265</v>
      </c>
      <c r="K93" s="3">
        <v>42.177399999999999</v>
      </c>
      <c r="L93" s="3">
        <v>108.84539927192381</v>
      </c>
      <c r="M93" s="3">
        <v>137.89426692612651</v>
      </c>
      <c r="N93" s="3">
        <v>1.2329410111192112</v>
      </c>
      <c r="O93" s="2">
        <v>77.917602558893094</v>
      </c>
      <c r="P93" s="5">
        <v>80.343463265376315</v>
      </c>
      <c r="Q93" s="6">
        <v>72.309116938838685</v>
      </c>
      <c r="R93" s="6">
        <v>88.377809591913945</v>
      </c>
    </row>
    <row r="94" spans="1:18" x14ac:dyDescent="0.25">
      <c r="B94" s="7">
        <v>40695</v>
      </c>
      <c r="C94" s="3">
        <v>143.8433</v>
      </c>
      <c r="E94" s="3">
        <v>143.8433</v>
      </c>
      <c r="F94" s="3">
        <v>111.7</v>
      </c>
      <c r="G94" s="3">
        <v>131.751832202</v>
      </c>
      <c r="H94" s="3">
        <v>106.00340634305027</v>
      </c>
      <c r="I94" s="3">
        <v>251.83506284637969</v>
      </c>
      <c r="J94" s="3">
        <v>265</v>
      </c>
      <c r="K94" s="3">
        <v>40.333300000000001</v>
      </c>
      <c r="L94" s="3">
        <v>107.0695916542906</v>
      </c>
      <c r="M94" s="3">
        <v>135.64452838620343</v>
      </c>
      <c r="N94" s="3">
        <v>1.2305252141747596</v>
      </c>
      <c r="O94" s="2">
        <v>77.764932557260252</v>
      </c>
      <c r="P94" s="5">
        <v>79.965481524649334</v>
      </c>
      <c r="Q94" s="6">
        <v>71.968933372184395</v>
      </c>
      <c r="R94" s="6">
        <v>87.962029677114273</v>
      </c>
    </row>
    <row r="95" spans="1:18" x14ac:dyDescent="0.25">
      <c r="B95" s="7">
        <v>40725</v>
      </c>
      <c r="C95" s="3">
        <v>144.49350000000001</v>
      </c>
      <c r="E95" s="3">
        <v>144.49350000000001</v>
      </c>
      <c r="F95" s="3">
        <v>111.7</v>
      </c>
      <c r="G95" s="3">
        <v>132.34737638999999</v>
      </c>
      <c r="H95" s="3">
        <v>106.48256258323838</v>
      </c>
      <c r="I95" s="3">
        <v>247.23315028797057</v>
      </c>
      <c r="J95" s="3">
        <v>265</v>
      </c>
      <c r="K95" s="3">
        <v>37.419400000000003</v>
      </c>
      <c r="L95" s="3">
        <v>102.9361848263122</v>
      </c>
      <c r="M95" s="3">
        <v>130.40799006428878</v>
      </c>
      <c r="N95" s="3">
        <v>1.2857225728087196</v>
      </c>
      <c r="O95" s="2">
        <v>81.253214489286719</v>
      </c>
      <c r="P95" s="5">
        <v>79.937447783997357</v>
      </c>
      <c r="Q95" s="6">
        <v>71.943703005597627</v>
      </c>
      <c r="R95" s="6">
        <v>87.931192562397086</v>
      </c>
    </row>
    <row r="96" spans="1:18" x14ac:dyDescent="0.25">
      <c r="B96" s="7">
        <v>40756</v>
      </c>
      <c r="C96" s="3">
        <v>141.12260000000001</v>
      </c>
      <c r="E96" s="3">
        <v>141.12260000000001</v>
      </c>
      <c r="F96" s="3">
        <v>111.7</v>
      </c>
      <c r="G96" s="3">
        <v>129.25983424400002</v>
      </c>
      <c r="H96" s="3">
        <v>103.99842267236465</v>
      </c>
      <c r="I96" s="3">
        <v>245.47521969065826</v>
      </c>
      <c r="J96" s="3">
        <v>265</v>
      </c>
      <c r="K96" s="3">
        <v>34.903199999999998</v>
      </c>
      <c r="L96" s="3">
        <v>99.954133218024438</v>
      </c>
      <c r="M96" s="3">
        <v>126.6300828379722</v>
      </c>
      <c r="N96" s="3">
        <v>1.2931914877602178</v>
      </c>
      <c r="O96" s="2">
        <v>81.725224051373331</v>
      </c>
      <c r="P96" s="5">
        <v>79.939476075689598</v>
      </c>
      <c r="Q96" s="6">
        <v>71.945528468120642</v>
      </c>
      <c r="R96" s="6">
        <v>87.933423683258553</v>
      </c>
    </row>
    <row r="97" spans="1:18" x14ac:dyDescent="0.25">
      <c r="B97" s="7">
        <v>40787</v>
      </c>
      <c r="C97" s="3">
        <v>141.33330000000001</v>
      </c>
      <c r="E97" s="3">
        <v>141.33330000000001</v>
      </c>
      <c r="F97" s="3">
        <v>111.7</v>
      </c>
      <c r="G97" s="3">
        <v>129.45282280200001</v>
      </c>
      <c r="H97" s="3">
        <v>104.15369523435731</v>
      </c>
      <c r="I97" s="3">
        <v>245.2267164125042</v>
      </c>
      <c r="J97" s="3">
        <v>265</v>
      </c>
      <c r="K97" s="3">
        <v>34</v>
      </c>
      <c r="L97" s="3">
        <v>98.985079849313621</v>
      </c>
      <c r="M97" s="3">
        <v>125.40240665887308</v>
      </c>
      <c r="N97" s="3">
        <v>1.3078013676310396</v>
      </c>
      <c r="O97" s="2">
        <v>82.648517869116091</v>
      </c>
      <c r="P97" s="5">
        <v>80.127168224617378</v>
      </c>
      <c r="Q97" s="6">
        <v>72.114451402155638</v>
      </c>
      <c r="R97" s="6">
        <v>88.139885047079119</v>
      </c>
    </row>
    <row r="98" spans="1:18" x14ac:dyDescent="0.25">
      <c r="B98" s="7">
        <v>40817</v>
      </c>
      <c r="C98" s="3">
        <v>144.60319999999999</v>
      </c>
      <c r="E98" s="3">
        <v>144.60319999999999</v>
      </c>
      <c r="F98" s="3">
        <v>111.7</v>
      </c>
      <c r="G98" s="3">
        <v>132.44785500799998</v>
      </c>
      <c r="H98" s="3">
        <v>106.56340453886533</v>
      </c>
      <c r="I98" s="3">
        <v>241.20464483645463</v>
      </c>
      <c r="J98" s="3">
        <v>265</v>
      </c>
      <c r="K98" s="3">
        <v>34.790300000000002</v>
      </c>
      <c r="L98" s="3">
        <v>98.70953088166047</v>
      </c>
      <c r="M98" s="3">
        <v>125.0533186574422</v>
      </c>
      <c r="N98" s="3">
        <v>1.3417939871154614</v>
      </c>
      <c r="O98" s="2">
        <v>84.796733713212774</v>
      </c>
      <c r="P98" s="5">
        <v>80.353821030507305</v>
      </c>
      <c r="Q98" s="6">
        <v>72.318438927456569</v>
      </c>
      <c r="R98" s="6">
        <v>88.389203133558041</v>
      </c>
    </row>
    <row r="99" spans="1:18" x14ac:dyDescent="0.25">
      <c r="B99" s="7">
        <v>40848</v>
      </c>
      <c r="C99" s="3">
        <v>152.0333</v>
      </c>
      <c r="E99" s="3">
        <v>152.0333</v>
      </c>
      <c r="F99" s="3">
        <v>111.7</v>
      </c>
      <c r="G99" s="3">
        <v>139.25338080199998</v>
      </c>
      <c r="H99" s="3">
        <v>112.03891788894487</v>
      </c>
      <c r="I99" s="3">
        <v>236.60273227804552</v>
      </c>
      <c r="J99" s="3">
        <v>265</v>
      </c>
      <c r="K99" s="3">
        <v>39.066699999999997</v>
      </c>
      <c r="L99" s="3">
        <v>101.76642405368206</v>
      </c>
      <c r="M99" s="3">
        <v>128.92604130669551</v>
      </c>
      <c r="N99" s="3">
        <v>1.368362719795907</v>
      </c>
      <c r="O99" s="2">
        <v>86.475785618225814</v>
      </c>
      <c r="P99" s="5">
        <v>80.428484268709681</v>
      </c>
      <c r="Q99" s="6">
        <v>72.385635841838706</v>
      </c>
      <c r="R99" s="6">
        <v>88.471332695580656</v>
      </c>
    </row>
    <row r="100" spans="1:18" x14ac:dyDescent="0.25">
      <c r="B100" s="7">
        <v>40878</v>
      </c>
      <c r="C100" s="3">
        <v>150.7903</v>
      </c>
      <c r="E100" s="3">
        <v>150.7903</v>
      </c>
      <c r="F100" s="3">
        <v>111.7</v>
      </c>
      <c r="G100" s="3">
        <v>138.114867382</v>
      </c>
      <c r="H100" s="3">
        <v>111.12290557495868</v>
      </c>
      <c r="I100" s="3">
        <v>231.24610606005734</v>
      </c>
      <c r="J100" s="3">
        <v>265</v>
      </c>
      <c r="K100" s="3">
        <v>43.435499999999998</v>
      </c>
      <c r="L100" s="3">
        <v>104.71571810591519</v>
      </c>
      <c r="M100" s="3">
        <v>132.66244857795053</v>
      </c>
      <c r="N100" s="3">
        <v>1.3189506778944409</v>
      </c>
      <c r="O100" s="2">
        <v>83.353115670693711</v>
      </c>
      <c r="P100" s="5">
        <v>80.122019708774928</v>
      </c>
      <c r="Q100" s="6">
        <v>72.10981773789743</v>
      </c>
      <c r="R100" s="6">
        <v>88.134221679652427</v>
      </c>
    </row>
    <row r="101" spans="1:18" x14ac:dyDescent="0.25">
      <c r="A101" s="1" t="s">
        <v>15</v>
      </c>
      <c r="B101" s="7">
        <v>40909</v>
      </c>
      <c r="C101" s="3">
        <v>142.79679999999999</v>
      </c>
      <c r="E101" s="3">
        <v>142.79679999999999</v>
      </c>
      <c r="F101" s="3">
        <v>112.1</v>
      </c>
      <c r="G101" s="3">
        <v>131.26167449599998</v>
      </c>
      <c r="H101" s="3">
        <v>105.60904077247031</v>
      </c>
      <c r="I101" s="3">
        <v>231.66948201543099</v>
      </c>
      <c r="J101" s="3">
        <v>267.01996475345288</v>
      </c>
      <c r="K101" s="3">
        <v>45.032299999999999</v>
      </c>
      <c r="L101" s="3">
        <v>106.89267692221108</v>
      </c>
      <c r="M101" s="3">
        <v>135.4203983131666</v>
      </c>
      <c r="N101" s="3">
        <v>1.2279763055379644</v>
      </c>
      <c r="O101" s="2">
        <v>77.603850357601374</v>
      </c>
      <c r="P101" s="5">
        <v>79.59629867531595</v>
      </c>
      <c r="Q101" s="6">
        <v>71.636668807784361</v>
      </c>
      <c r="R101" s="6">
        <v>87.555928542847539</v>
      </c>
    </row>
    <row r="102" spans="1:18" x14ac:dyDescent="0.25">
      <c r="B102" s="7">
        <v>40940</v>
      </c>
      <c r="C102" s="3">
        <v>151.03790000000001</v>
      </c>
      <c r="E102" s="3">
        <v>151.03790000000001</v>
      </c>
      <c r="F102" s="3">
        <v>112.1</v>
      </c>
      <c r="G102" s="3">
        <v>138.83705843800001</v>
      </c>
      <c r="H102" s="3">
        <v>111.70395792684637</v>
      </c>
      <c r="I102" s="3">
        <v>239.03254210888554</v>
      </c>
      <c r="J102" s="3">
        <v>267.01996475345288</v>
      </c>
      <c r="K102" s="3">
        <v>48.793100000000003</v>
      </c>
      <c r="L102" s="3">
        <v>112.61956096884285</v>
      </c>
      <c r="M102" s="3">
        <v>142.6756840915607</v>
      </c>
      <c r="N102" s="3">
        <v>1.2327970136236852</v>
      </c>
      <c r="O102" s="2">
        <v>77.908502415800541</v>
      </c>
      <c r="P102" s="5">
        <v>79.121995528090636</v>
      </c>
      <c r="Q102" s="6">
        <v>71.209795975281565</v>
      </c>
      <c r="R102" s="6">
        <v>87.034195080899707</v>
      </c>
    </row>
    <row r="103" spans="1:18" x14ac:dyDescent="0.25">
      <c r="B103" s="7">
        <v>40969</v>
      </c>
      <c r="C103" s="3">
        <v>152.85480000000001</v>
      </c>
      <c r="E103" s="3">
        <v>152.85480000000001</v>
      </c>
      <c r="F103" s="3">
        <v>112.1</v>
      </c>
      <c r="G103" s="3">
        <v>140.507189256</v>
      </c>
      <c r="H103" s="3">
        <v>113.04769298379094</v>
      </c>
      <c r="I103" s="3">
        <v>243.008594559351</v>
      </c>
      <c r="J103" s="3">
        <v>267.01996475345288</v>
      </c>
      <c r="K103" s="3">
        <v>49.5</v>
      </c>
      <c r="L103" s="3">
        <v>114.38814635402403</v>
      </c>
      <c r="M103" s="3">
        <v>144.91627291586693</v>
      </c>
      <c r="N103" s="3">
        <v>1.2283369713950885</v>
      </c>
      <c r="O103" s="2">
        <v>77.626643190882533</v>
      </c>
      <c r="P103" s="5">
        <v>78.796036656894429</v>
      </c>
      <c r="Q103" s="6">
        <v>70.916432991204985</v>
      </c>
      <c r="R103" s="6">
        <v>86.675640322583874</v>
      </c>
    </row>
    <row r="104" spans="1:18" x14ac:dyDescent="0.25">
      <c r="B104" s="7">
        <v>41000</v>
      </c>
      <c r="C104" s="3">
        <v>156.7867</v>
      </c>
      <c r="E104" s="3">
        <v>156.7867</v>
      </c>
      <c r="F104" s="3">
        <v>112.1</v>
      </c>
      <c r="G104" s="3">
        <v>144.12147037399998</v>
      </c>
      <c r="H104" s="3">
        <v>115.95563060853655</v>
      </c>
      <c r="I104" s="3">
        <v>251.20920273843603</v>
      </c>
      <c r="J104" s="3">
        <v>267.01996475345288</v>
      </c>
      <c r="K104" s="3">
        <v>49.85</v>
      </c>
      <c r="L104" s="3">
        <v>116.9278724609602</v>
      </c>
      <c r="M104" s="3">
        <v>148.13380596780772</v>
      </c>
      <c r="N104" s="3">
        <v>1.2325672856325951</v>
      </c>
      <c r="O104" s="2">
        <v>77.893984402250027</v>
      </c>
      <c r="P104" s="5">
        <v>78.693473161362476</v>
      </c>
      <c r="Q104" s="6">
        <v>70.824125845226234</v>
      </c>
      <c r="R104" s="6">
        <v>86.562820477498718</v>
      </c>
    </row>
    <row r="105" spans="1:18" x14ac:dyDescent="0.25">
      <c r="B105" s="7">
        <v>41030</v>
      </c>
      <c r="C105" s="3">
        <v>153.91290000000001</v>
      </c>
      <c r="E105" s="3">
        <v>153.91290000000001</v>
      </c>
      <c r="F105" s="3">
        <v>112.1</v>
      </c>
      <c r="G105" s="3">
        <v>141.47981593799997</v>
      </c>
      <c r="H105" s="3">
        <v>113.83023801310075</v>
      </c>
      <c r="I105" s="3">
        <v>263.96570435034607</v>
      </c>
      <c r="J105" s="3">
        <v>267.01996475345288</v>
      </c>
      <c r="K105" s="3">
        <v>47.532299999999999</v>
      </c>
      <c r="L105" s="3">
        <v>118.01641307174975</v>
      </c>
      <c r="M105" s="3">
        <v>149.51285837193501</v>
      </c>
      <c r="N105" s="3">
        <v>1.1988147432678309</v>
      </c>
      <c r="O105" s="2">
        <v>75.760940600793063</v>
      </c>
      <c r="P105" s="5">
        <v>78.445689598511905</v>
      </c>
      <c r="Q105" s="6">
        <v>70.601120638660717</v>
      </c>
      <c r="R105" s="6">
        <v>86.290258558363092</v>
      </c>
    </row>
    <row r="106" spans="1:18" x14ac:dyDescent="0.25">
      <c r="B106" s="7">
        <v>41061</v>
      </c>
      <c r="C106" s="3">
        <v>155.94329999999999</v>
      </c>
      <c r="E106" s="3">
        <v>155.94329999999999</v>
      </c>
      <c r="F106" s="3">
        <v>112.1</v>
      </c>
      <c r="G106" s="3">
        <v>143.34620022599998</v>
      </c>
      <c r="H106" s="3">
        <v>115.33187247818977</v>
      </c>
      <c r="I106" s="3">
        <v>267.56439997102194</v>
      </c>
      <c r="J106" s="3">
        <v>267.01996475345288</v>
      </c>
      <c r="K106" s="3">
        <v>44.7667</v>
      </c>
      <c r="L106" s="3">
        <v>116.21173664954105</v>
      </c>
      <c r="M106" s="3">
        <v>147.22654646583754</v>
      </c>
      <c r="N106" s="3">
        <v>1.2334915935237087</v>
      </c>
      <c r="O106" s="2">
        <v>77.952397460338247</v>
      </c>
      <c r="P106" s="5">
        <v>78.368756326242064</v>
      </c>
      <c r="Q106" s="6">
        <v>70.531880693617865</v>
      </c>
      <c r="R106" s="6">
        <v>86.205631958866263</v>
      </c>
    </row>
    <row r="107" spans="1:18" x14ac:dyDescent="0.25">
      <c r="B107" s="7">
        <v>41091</v>
      </c>
      <c r="C107" s="3">
        <v>153.4742</v>
      </c>
      <c r="E107" s="3">
        <v>153.4742</v>
      </c>
      <c r="F107" s="3">
        <v>112.1</v>
      </c>
      <c r="G107" s="3">
        <v>141.07655412399998</v>
      </c>
      <c r="H107" s="3">
        <v>113.50578616133041</v>
      </c>
      <c r="I107" s="3">
        <v>273.00386061506151</v>
      </c>
      <c r="J107" s="3">
        <v>267.01996475345288</v>
      </c>
      <c r="K107" s="3">
        <v>39.128999999999998</v>
      </c>
      <c r="L107" s="3">
        <v>112.02648123899027</v>
      </c>
      <c r="M107" s="3">
        <v>141.92432211279251</v>
      </c>
      <c r="N107" s="3">
        <v>1.2593143385717536</v>
      </c>
      <c r="O107" s="2">
        <v>79.584305530138536</v>
      </c>
      <c r="P107" s="5">
        <v>78.776424145488505</v>
      </c>
      <c r="Q107" s="6">
        <v>70.89878173093966</v>
      </c>
      <c r="R107" s="6">
        <v>86.65406656003735</v>
      </c>
    </row>
    <row r="108" spans="1:18" x14ac:dyDescent="0.25">
      <c r="B108" s="7">
        <v>41122</v>
      </c>
      <c r="C108" s="3">
        <v>169.8484</v>
      </c>
      <c r="E108" s="3">
        <v>169.8484</v>
      </c>
      <c r="F108" s="3">
        <v>112.1</v>
      </c>
      <c r="G108" s="3">
        <v>156.12804624799998</v>
      </c>
      <c r="H108" s="3">
        <v>125.61574629640752</v>
      </c>
      <c r="I108" s="3">
        <v>288.65036331365246</v>
      </c>
      <c r="J108" s="3">
        <v>267.01996475345288</v>
      </c>
      <c r="K108" s="3">
        <v>39.935499999999998</v>
      </c>
      <c r="L108" s="3">
        <v>117.01090983808285</v>
      </c>
      <c r="M108" s="3">
        <v>148.23900451843448</v>
      </c>
      <c r="N108" s="3">
        <v>1.3343033266218216</v>
      </c>
      <c r="O108" s="2">
        <v>84.323349908161774</v>
      </c>
      <c r="P108" s="5">
        <v>79.564296193454894</v>
      </c>
      <c r="Q108" s="6">
        <v>71.607866574109408</v>
      </c>
      <c r="R108" s="6">
        <v>87.520725812800379</v>
      </c>
    </row>
    <row r="109" spans="1:18" x14ac:dyDescent="0.25">
      <c r="B109" s="7">
        <v>41153</v>
      </c>
      <c r="C109" s="3">
        <v>181.88</v>
      </c>
      <c r="E109" s="3">
        <v>181.88</v>
      </c>
      <c r="F109" s="3">
        <v>112.1</v>
      </c>
      <c r="G109" s="3">
        <v>167.18773359999997</v>
      </c>
      <c r="H109" s="3">
        <v>134.51402507406959</v>
      </c>
      <c r="I109" s="3">
        <v>295.93058898105562</v>
      </c>
      <c r="J109" s="3">
        <v>267.01996475345288</v>
      </c>
      <c r="K109" s="3">
        <v>43.966700000000003</v>
      </c>
      <c r="L109" s="3">
        <v>122.98607543919003</v>
      </c>
      <c r="M109" s="3">
        <v>155.80883370587185</v>
      </c>
      <c r="N109" s="3">
        <v>1.3594037617914336</v>
      </c>
      <c r="O109" s="2">
        <v>85.90961049481038</v>
      </c>
      <c r="P109" s="5">
        <v>80.347864153155058</v>
      </c>
      <c r="Q109" s="6">
        <v>72.313077737839549</v>
      </c>
      <c r="R109" s="6">
        <v>88.382650568470567</v>
      </c>
    </row>
    <row r="110" spans="1:18" x14ac:dyDescent="0.25">
      <c r="B110" s="7">
        <v>41183</v>
      </c>
      <c r="C110" s="3">
        <v>180.04839999999999</v>
      </c>
      <c r="E110" s="3">
        <v>180.04839999999999</v>
      </c>
      <c r="F110" s="3">
        <v>112.1</v>
      </c>
      <c r="G110" s="3">
        <v>165.50409024799998</v>
      </c>
      <c r="H110" s="3">
        <v>133.15941825459706</v>
      </c>
      <c r="I110" s="3">
        <v>295.93058898105562</v>
      </c>
      <c r="J110" s="3">
        <v>267.01996475345288</v>
      </c>
      <c r="K110" s="3">
        <v>44.128999999999998</v>
      </c>
      <c r="L110" s="3">
        <v>123.14837543919003</v>
      </c>
      <c r="M110" s="3">
        <v>156.01444863927108</v>
      </c>
      <c r="N110" s="3">
        <v>1.3439405080071476</v>
      </c>
      <c r="O110" s="2">
        <v>84.932386400741549</v>
      </c>
      <c r="P110" s="5">
        <v>80.857283182754429</v>
      </c>
      <c r="Q110" s="6">
        <v>72.771554864478986</v>
      </c>
      <c r="R110" s="6">
        <v>88.943011501029872</v>
      </c>
    </row>
    <row r="111" spans="1:18" x14ac:dyDescent="0.25">
      <c r="B111" s="7">
        <v>41214</v>
      </c>
      <c r="C111" s="3">
        <v>168.88</v>
      </c>
      <c r="E111" s="3">
        <v>168.88</v>
      </c>
      <c r="F111" s="3">
        <v>112.1</v>
      </c>
      <c r="G111" s="3">
        <v>155.23787359999997</v>
      </c>
      <c r="H111" s="3">
        <v>124.89954120578884</v>
      </c>
      <c r="I111" s="3">
        <v>295.01020646937383</v>
      </c>
      <c r="J111" s="3">
        <v>267.01996475345288</v>
      </c>
      <c r="K111" s="3">
        <v>43.316699999999997</v>
      </c>
      <c r="L111" s="3">
        <v>122.09031493336106</v>
      </c>
      <c r="M111" s="3">
        <v>154.67401092862173</v>
      </c>
      <c r="N111" s="3">
        <v>1.2715003125737812</v>
      </c>
      <c r="O111" s="2">
        <v>80.354416890309025</v>
      </c>
      <c r="P111" s="5">
        <v>80.992661756721986</v>
      </c>
      <c r="Q111" s="6">
        <v>72.893395581049788</v>
      </c>
      <c r="R111" s="6">
        <v>89.091927932394185</v>
      </c>
    </row>
    <row r="112" spans="1:18" x14ac:dyDescent="0.25">
      <c r="B112" s="7">
        <v>41244</v>
      </c>
      <c r="C112" s="3">
        <v>158.65809999999999</v>
      </c>
      <c r="E112" s="3">
        <v>158.65809999999999</v>
      </c>
      <c r="F112" s="3">
        <v>112.1</v>
      </c>
      <c r="G112" s="3">
        <v>145.84169868199996</v>
      </c>
      <c r="H112" s="3">
        <v>117.33967254015964</v>
      </c>
      <c r="I112" s="3">
        <v>300.19196001014251</v>
      </c>
      <c r="J112" s="3">
        <v>267.01996475345288</v>
      </c>
      <c r="K112" s="3">
        <v>43.661299999999997</v>
      </c>
      <c r="L112" s="3">
        <v>123.8185465811782</v>
      </c>
      <c r="M112" s="3">
        <v>156.86347633320815</v>
      </c>
      <c r="N112" s="3">
        <v>1.1778663432007166</v>
      </c>
      <c r="O112" s="2">
        <v>74.43707425523904</v>
      </c>
      <c r="P112" s="5">
        <v>80.807780739943013</v>
      </c>
      <c r="Q112" s="6">
        <v>72.727002665948717</v>
      </c>
      <c r="R112" s="6">
        <v>88.888558813937308</v>
      </c>
    </row>
    <row r="113" spans="1:18" x14ac:dyDescent="0.25">
      <c r="A113" s="1" t="s">
        <v>16</v>
      </c>
      <c r="B113" s="7">
        <v>41275</v>
      </c>
      <c r="C113" s="3">
        <v>153.46</v>
      </c>
      <c r="E113" s="3">
        <v>153.46</v>
      </c>
      <c r="F113" s="3">
        <v>112.4</v>
      </c>
      <c r="G113" s="3">
        <v>141.44101280000001</v>
      </c>
      <c r="H113" s="3">
        <v>113.79901822104132</v>
      </c>
      <c r="I113" s="3">
        <v>297.93702285652199</v>
      </c>
      <c r="J113" s="3">
        <v>267.01996475345288</v>
      </c>
      <c r="K113" s="3">
        <v>48.919400000000003</v>
      </c>
      <c r="L113" s="3">
        <v>128.4745333418972</v>
      </c>
      <c r="M113" s="3">
        <v>162.76206171652908</v>
      </c>
      <c r="N113" s="3">
        <v>1.1009264569468904</v>
      </c>
      <c r="O113" s="2">
        <v>69.574739866175193</v>
      </c>
      <c r="P113" s="5">
        <v>80.158976594214593</v>
      </c>
      <c r="Q113" s="6">
        <v>72.143078934793138</v>
      </c>
      <c r="R113" s="6">
        <v>88.174874253636048</v>
      </c>
    </row>
    <row r="114" spans="1:18" x14ac:dyDescent="0.25">
      <c r="B114" s="7">
        <v>41306</v>
      </c>
      <c r="C114" s="3">
        <v>154.0643</v>
      </c>
      <c r="E114" s="3">
        <v>154.0643</v>
      </c>
      <c r="F114" s="3">
        <v>112.4</v>
      </c>
      <c r="G114" s="3">
        <v>141.99798402399998</v>
      </c>
      <c r="H114" s="3">
        <v>114.24713985997637</v>
      </c>
      <c r="I114" s="3">
        <v>294.33832723584612</v>
      </c>
      <c r="J114" s="3">
        <v>268.34160005425571</v>
      </c>
      <c r="K114" s="3">
        <v>51.482100000000003</v>
      </c>
      <c r="L114" s="3">
        <v>130.46531768776006</v>
      </c>
      <c r="M114" s="3">
        <v>165.2841503837308</v>
      </c>
      <c r="N114" s="3">
        <v>1.0883964147762304</v>
      </c>
      <c r="O114" s="2">
        <v>68.782884589162876</v>
      </c>
      <c r="P114" s="5">
        <v>79.439957735202896</v>
      </c>
      <c r="Q114" s="6">
        <v>71.49596196168261</v>
      </c>
      <c r="R114" s="6">
        <v>87.383953508723181</v>
      </c>
    </row>
    <row r="115" spans="1:18" x14ac:dyDescent="0.25">
      <c r="B115" s="7">
        <v>41334</v>
      </c>
      <c r="C115" s="3">
        <v>154.78059999999999</v>
      </c>
      <c r="E115" s="3">
        <v>154.78059999999999</v>
      </c>
      <c r="F115" s="3">
        <v>112.4</v>
      </c>
      <c r="G115" s="3">
        <v>142.65818340799999</v>
      </c>
      <c r="H115" s="3">
        <v>114.77831565009582</v>
      </c>
      <c r="I115" s="3">
        <v>290.40829391096469</v>
      </c>
      <c r="J115" s="3">
        <v>268.34160005425571</v>
      </c>
      <c r="K115" s="3">
        <v>52.2742</v>
      </c>
      <c r="L115" s="3">
        <v>130.20282625709481</v>
      </c>
      <c r="M115" s="3">
        <v>164.95160473965129</v>
      </c>
      <c r="N115" s="3">
        <v>1.0956611888463248</v>
      </c>
      <c r="O115" s="2">
        <v>69.241993154429863</v>
      </c>
      <c r="P115" s="5">
        <v>78.69515080660922</v>
      </c>
      <c r="Q115" s="6">
        <v>70.825635725948302</v>
      </c>
      <c r="R115" s="6">
        <v>86.564665887270138</v>
      </c>
    </row>
    <row r="116" spans="1:18" x14ac:dyDescent="0.25">
      <c r="B116" s="7">
        <v>41365</v>
      </c>
      <c r="C116" s="3">
        <v>156.07</v>
      </c>
      <c r="E116" s="3">
        <v>156.07</v>
      </c>
      <c r="F116" s="3">
        <v>112.4</v>
      </c>
      <c r="G116" s="3">
        <v>143.8465976</v>
      </c>
      <c r="H116" s="3">
        <v>115.73447656560614</v>
      </c>
      <c r="I116" s="3">
        <v>290.49112833701611</v>
      </c>
      <c r="J116" s="3">
        <v>268.34160005425571</v>
      </c>
      <c r="K116" s="3">
        <v>51.416699999999999</v>
      </c>
      <c r="L116" s="3">
        <v>129.36755417952105</v>
      </c>
      <c r="M116" s="3">
        <v>163.89341365770073</v>
      </c>
      <c r="N116" s="3">
        <v>1.1119217528097241</v>
      </c>
      <c r="O116" s="2">
        <v>70.269604490947472</v>
      </c>
      <c r="P116" s="5">
        <v>77.888088072038926</v>
      </c>
      <c r="Q116" s="6">
        <v>70.099279264835033</v>
      </c>
      <c r="R116" s="6">
        <v>85.676896879242818</v>
      </c>
    </row>
    <row r="117" spans="1:18" x14ac:dyDescent="0.25">
      <c r="B117" s="7">
        <v>41395</v>
      </c>
      <c r="C117" s="3">
        <v>147.84520000000001</v>
      </c>
      <c r="E117" s="3">
        <v>147.84520000000001</v>
      </c>
      <c r="F117" s="3">
        <v>112.4</v>
      </c>
      <c r="G117" s="3">
        <v>136.26596393600002</v>
      </c>
      <c r="H117" s="3">
        <v>109.63533564898671</v>
      </c>
      <c r="I117" s="3">
        <v>289.81924910348835</v>
      </c>
      <c r="J117" s="3">
        <v>268.34160005425571</v>
      </c>
      <c r="K117" s="3">
        <v>44.822600000000001</v>
      </c>
      <c r="L117" s="3">
        <v>122.59316103095298</v>
      </c>
      <c r="M117" s="3">
        <v>155.31105755133541</v>
      </c>
      <c r="N117" s="3">
        <v>1.1115298993032316</v>
      </c>
      <c r="O117" s="2">
        <v>70.2448407062207</v>
      </c>
      <c r="P117" s="5">
        <v>76.986368910260865</v>
      </c>
      <c r="Q117" s="6">
        <v>69.287732019234781</v>
      </c>
      <c r="R117" s="6">
        <v>84.685005801286948</v>
      </c>
    </row>
    <row r="118" spans="1:18" x14ac:dyDescent="0.25">
      <c r="B118" s="7">
        <v>41426</v>
      </c>
      <c r="C118" s="3">
        <v>153.88</v>
      </c>
      <c r="E118" s="3">
        <v>153.88</v>
      </c>
      <c r="F118" s="3">
        <v>112.4</v>
      </c>
      <c r="G118" s="3">
        <v>141.82811839999999</v>
      </c>
      <c r="H118" s="3">
        <v>114.11047128798278</v>
      </c>
      <c r="I118" s="3">
        <v>284.88599884087375</v>
      </c>
      <c r="J118" s="3">
        <v>268.34160005425571</v>
      </c>
      <c r="K118" s="3">
        <v>43.2</v>
      </c>
      <c r="L118" s="3">
        <v>119.6467647620149</v>
      </c>
      <c r="M118" s="3">
        <v>151.57832142930536</v>
      </c>
      <c r="N118" s="3">
        <v>1.1853903336384</v>
      </c>
      <c r="O118" s="2">
        <v>74.912564397340915</v>
      </c>
      <c r="P118" s="5">
        <v>76.517449395074607</v>
      </c>
      <c r="Q118" s="6">
        <v>68.86570445556714</v>
      </c>
      <c r="R118" s="6">
        <v>84.169194334582073</v>
      </c>
    </row>
    <row r="119" spans="1:18" x14ac:dyDescent="0.25">
      <c r="B119" s="7">
        <v>41456</v>
      </c>
      <c r="C119" s="3">
        <v>163.34520000000001</v>
      </c>
      <c r="E119" s="3">
        <v>163.34520000000001</v>
      </c>
      <c r="F119" s="3">
        <v>112.4</v>
      </c>
      <c r="G119" s="3">
        <v>150.55200393600001</v>
      </c>
      <c r="H119" s="3">
        <v>121.12943692896935</v>
      </c>
      <c r="I119" s="3">
        <v>275.25879776868192</v>
      </c>
      <c r="J119" s="3">
        <v>268.34160005425571</v>
      </c>
      <c r="K119" s="3">
        <v>44.322600000000001</v>
      </c>
      <c r="L119" s="3">
        <v>118.18598622225889</v>
      </c>
      <c r="M119" s="3">
        <v>149.72768752811641</v>
      </c>
      <c r="N119" s="3">
        <v>1.27385664534604</v>
      </c>
      <c r="O119" s="2">
        <v>80.503328962167757</v>
      </c>
      <c r="P119" s="5">
        <v>76.678531539772749</v>
      </c>
      <c r="Q119" s="6">
        <v>69.010678385795472</v>
      </c>
      <c r="R119" s="6">
        <v>84.346384693750025</v>
      </c>
    </row>
    <row r="120" spans="1:18" x14ac:dyDescent="0.25">
      <c r="B120" s="7">
        <v>41487</v>
      </c>
      <c r="C120" s="3">
        <v>174.5129</v>
      </c>
      <c r="E120" s="3">
        <v>174.5129</v>
      </c>
      <c r="F120" s="3">
        <v>112.4</v>
      </c>
      <c r="G120" s="3">
        <v>160.84504967199999</v>
      </c>
      <c r="H120" s="3">
        <v>129.41089982345079</v>
      </c>
      <c r="I120" s="3">
        <v>263.45949396892098</v>
      </c>
      <c r="J120" s="3">
        <v>268.34160005425571</v>
      </c>
      <c r="K120" s="3">
        <v>46.145200000000003</v>
      </c>
      <c r="L120" s="3">
        <v>116.8423421611048</v>
      </c>
      <c r="M120" s="3">
        <v>148.02544917847692</v>
      </c>
      <c r="N120" s="3">
        <v>1.3765989854108136</v>
      </c>
      <c r="O120" s="2">
        <v>86.996289085110433</v>
      </c>
      <c r="P120" s="5">
        <v>77.183408576956623</v>
      </c>
      <c r="Q120" s="6">
        <v>69.465067719260958</v>
      </c>
      <c r="R120" s="6">
        <v>84.901749434652288</v>
      </c>
    </row>
    <row r="121" spans="1:18" x14ac:dyDescent="0.25">
      <c r="B121" s="7">
        <v>41518</v>
      </c>
      <c r="C121" s="3">
        <v>173.92</v>
      </c>
      <c r="E121" s="3">
        <v>173.92</v>
      </c>
      <c r="F121" s="3">
        <v>112.4</v>
      </c>
      <c r="G121" s="3">
        <v>160.2985856</v>
      </c>
      <c r="H121" s="3">
        <v>128.97123191061843</v>
      </c>
      <c r="I121" s="3">
        <v>254.51337595537365</v>
      </c>
      <c r="J121" s="3">
        <v>268.34160005425571</v>
      </c>
      <c r="K121" s="3">
        <v>45.366700000000002</v>
      </c>
      <c r="L121" s="3">
        <v>113.66322653907531</v>
      </c>
      <c r="M121" s="3">
        <v>143.99788511875988</v>
      </c>
      <c r="N121" s="3">
        <v>1.4102941688435382</v>
      </c>
      <c r="O121" s="2">
        <v>89.125708000681072</v>
      </c>
      <c r="P121" s="5">
        <v>77.822245510834335</v>
      </c>
      <c r="Q121" s="6">
        <v>70.040020959750905</v>
      </c>
      <c r="R121" s="6">
        <v>85.604470061917766</v>
      </c>
    </row>
    <row r="122" spans="1:18" x14ac:dyDescent="0.25">
      <c r="B122" s="7">
        <v>41548</v>
      </c>
      <c r="C122" s="3">
        <v>164.2774</v>
      </c>
      <c r="E122" s="3">
        <v>164.2774</v>
      </c>
      <c r="F122" s="3">
        <v>112.4</v>
      </c>
      <c r="G122" s="3">
        <v>151.411194032</v>
      </c>
      <c r="H122" s="3">
        <v>121.82071442659515</v>
      </c>
      <c r="I122" s="3">
        <v>251.32885246495456</v>
      </c>
      <c r="J122" s="3">
        <v>268.34160005425571</v>
      </c>
      <c r="K122" s="3">
        <v>42.241900000000001</v>
      </c>
      <c r="L122" s="3">
        <v>109.68388641024588</v>
      </c>
      <c r="M122" s="3">
        <v>138.95653111036685</v>
      </c>
      <c r="N122" s="3">
        <v>1.3804324316671575</v>
      </c>
      <c r="O122" s="2">
        <v>87.238549614315758</v>
      </c>
      <c r="P122" s="5">
        <v>78.34138802261576</v>
      </c>
      <c r="Q122" s="6">
        <v>70.507249220354183</v>
      </c>
      <c r="R122" s="6">
        <v>86.175526824877338</v>
      </c>
    </row>
    <row r="123" spans="1:18" x14ac:dyDescent="0.25">
      <c r="B123" s="7">
        <v>41579</v>
      </c>
      <c r="C123" s="3">
        <v>154.63999999999999</v>
      </c>
      <c r="E123" s="3">
        <v>154.63999999999999</v>
      </c>
      <c r="F123" s="3">
        <v>112.4</v>
      </c>
      <c r="G123" s="3">
        <v>142.52859519999998</v>
      </c>
      <c r="H123" s="3">
        <v>114.67405302816256</v>
      </c>
      <c r="I123" s="3">
        <v>253.75866229579455</v>
      </c>
      <c r="J123" s="3">
        <v>268.34160005425571</v>
      </c>
      <c r="K123" s="3">
        <v>40</v>
      </c>
      <c r="L123" s="3">
        <v>108.09400546808104</v>
      </c>
      <c r="M123" s="3">
        <v>136.94233971150092</v>
      </c>
      <c r="N123" s="3">
        <v>1.3185615111846984</v>
      </c>
      <c r="O123" s="2">
        <v>83.328521682217868</v>
      </c>
      <c r="P123" s="5">
        <v>78.761809193806016</v>
      </c>
      <c r="Q123" s="6">
        <v>70.885628274425414</v>
      </c>
      <c r="R123" s="6">
        <v>86.637990113186618</v>
      </c>
    </row>
    <row r="124" spans="1:18" x14ac:dyDescent="0.25">
      <c r="B124" s="7">
        <v>41609</v>
      </c>
      <c r="C124" s="3">
        <v>150.4862</v>
      </c>
      <c r="E124" s="3">
        <v>150.4862</v>
      </c>
      <c r="F124" s="3">
        <v>112.4</v>
      </c>
      <c r="G124" s="3">
        <v>138.70012081599998</v>
      </c>
      <c r="H124" s="3">
        <v>111.59378219611146</v>
      </c>
      <c r="I124" s="3">
        <v>254.00716557394867</v>
      </c>
      <c r="J124" s="3">
        <v>268.34160005425571</v>
      </c>
      <c r="K124" s="3">
        <v>43.409100000000002</v>
      </c>
      <c r="L124" s="3">
        <v>111.56978923535965</v>
      </c>
      <c r="M124" s="3">
        <v>141.34574727662198</v>
      </c>
      <c r="N124" s="3">
        <v>1.2431691568710246</v>
      </c>
      <c r="O124" s="2">
        <v>78.563985953083858</v>
      </c>
      <c r="P124" s="5">
        <v>78.795786332291897</v>
      </c>
      <c r="Q124" s="6">
        <v>70.91620769906271</v>
      </c>
      <c r="R124" s="6">
        <v>86.675364965521084</v>
      </c>
    </row>
    <row r="125" spans="1:18" x14ac:dyDescent="0.25">
      <c r="A125" s="1" t="s">
        <v>17</v>
      </c>
      <c r="B125" s="7">
        <v>41640</v>
      </c>
      <c r="C125" s="3">
        <v>143.37741935483874</v>
      </c>
      <c r="E125" s="3">
        <v>143.37741935483874</v>
      </c>
      <c r="F125" s="3">
        <v>112.5</v>
      </c>
      <c r="G125" s="3">
        <v>132.26566935483874</v>
      </c>
      <c r="H125" s="3">
        <v>106.41682365646578</v>
      </c>
      <c r="I125" s="3">
        <v>254.09</v>
      </c>
      <c r="J125" s="3">
        <v>261.16312674096434</v>
      </c>
      <c r="K125" s="3">
        <v>46.5</v>
      </c>
      <c r="L125" s="3">
        <v>112.85893887361162</v>
      </c>
      <c r="M125" s="3">
        <v>142.97894762789022</v>
      </c>
      <c r="N125" s="3">
        <v>1.1719556348386397</v>
      </c>
      <c r="O125" s="2">
        <v>74.06353795395259</v>
      </c>
      <c r="P125" s="5">
        <v>78.489077022503793</v>
      </c>
      <c r="Q125" s="6">
        <v>70.64016932025342</v>
      </c>
      <c r="R125" s="6">
        <v>86.337984724754165</v>
      </c>
    </row>
    <row r="126" spans="1:18" x14ac:dyDescent="0.25">
      <c r="B126" s="7">
        <v>41671</v>
      </c>
      <c r="C126" s="3">
        <v>142.20714285714286</v>
      </c>
      <c r="E126" s="3">
        <v>142.20714285714286</v>
      </c>
      <c r="F126" s="3">
        <v>112.5</v>
      </c>
      <c r="G126" s="3">
        <v>131.18608928571427</v>
      </c>
      <c r="H126" s="3">
        <v>105.54822727465758</v>
      </c>
      <c r="I126" s="3">
        <v>251.22</v>
      </c>
      <c r="J126" s="3">
        <v>261.16312674096434</v>
      </c>
      <c r="K126" s="3">
        <v>48.375</v>
      </c>
      <c r="L126" s="3">
        <v>113.98440069986506</v>
      </c>
      <c r="M126" s="3">
        <v>144.40477485184888</v>
      </c>
      <c r="N126" s="3">
        <v>1.1509126554180285</v>
      </c>
      <c r="O126" s="2">
        <v>72.733694520760451</v>
      </c>
      <c r="P126" s="5">
        <v>77.845207278759275</v>
      </c>
      <c r="Q126" s="6">
        <v>70.060686550883347</v>
      </c>
      <c r="R126" s="6">
        <v>85.629728006635204</v>
      </c>
    </row>
    <row r="127" spans="1:18" x14ac:dyDescent="0.25">
      <c r="B127" s="7">
        <v>41699</v>
      </c>
      <c r="C127" s="3">
        <v>141.98709677419356</v>
      </c>
      <c r="E127" s="3">
        <v>141.98709677419356</v>
      </c>
      <c r="F127" s="3">
        <v>112.5</v>
      </c>
      <c r="G127" s="3">
        <v>130.98309677419357</v>
      </c>
      <c r="H127" s="3">
        <v>105.3849058443314</v>
      </c>
      <c r="I127" s="3">
        <v>253.25</v>
      </c>
      <c r="J127" s="3">
        <v>261.16312674096434</v>
      </c>
      <c r="K127" s="3">
        <v>46.75</v>
      </c>
      <c r="L127" s="3">
        <v>112.88956184714921</v>
      </c>
      <c r="M127" s="3">
        <v>143.01774331898338</v>
      </c>
      <c r="N127" s="3">
        <v>1.1602764208753218</v>
      </c>
      <c r="O127" s="2">
        <v>73.325452073454528</v>
      </c>
      <c r="P127" s="5">
        <v>77.146087366461714</v>
      </c>
      <c r="Q127" s="6">
        <v>69.431478629815544</v>
      </c>
      <c r="R127" s="6">
        <v>84.860696103107884</v>
      </c>
    </row>
    <row r="128" spans="1:18" x14ac:dyDescent="0.25">
      <c r="B128" s="7">
        <v>41730</v>
      </c>
      <c r="C128" s="3">
        <v>150.28</v>
      </c>
      <c r="E128" s="3">
        <v>150.28</v>
      </c>
      <c r="F128" s="3">
        <v>112.5</v>
      </c>
      <c r="G128" s="3">
        <v>138.63329999999999</v>
      </c>
      <c r="H128" s="3">
        <v>111.54002025601363</v>
      </c>
      <c r="I128" s="3">
        <v>259.77999999999997</v>
      </c>
      <c r="J128" s="3">
        <v>261.16312674096434</v>
      </c>
      <c r="K128" s="3">
        <v>49.75</v>
      </c>
      <c r="L128" s="3">
        <v>117.59495706476771</v>
      </c>
      <c r="M128" s="3">
        <v>148.97892338237051</v>
      </c>
      <c r="N128" s="3">
        <v>1.1789051457678155</v>
      </c>
      <c r="O128" s="2">
        <v>74.502722980385172</v>
      </c>
      <c r="P128" s="5">
        <v>76.566661620886364</v>
      </c>
      <c r="Q128" s="6">
        <v>68.909995458797724</v>
      </c>
      <c r="R128" s="6">
        <v>84.223327782975005</v>
      </c>
    </row>
    <row r="129" spans="1:18" x14ac:dyDescent="0.25">
      <c r="B129" s="7">
        <v>41760</v>
      </c>
      <c r="C129" s="3">
        <v>149.26774193548388</v>
      </c>
      <c r="E129" s="3">
        <v>149.26774193548388</v>
      </c>
      <c r="F129" s="3">
        <v>112.5</v>
      </c>
      <c r="G129" s="3">
        <v>137.69949193548388</v>
      </c>
      <c r="H129" s="3">
        <v>110.78870747307221</v>
      </c>
      <c r="I129" s="3">
        <v>259.77999999999997</v>
      </c>
      <c r="J129" s="3">
        <v>261.16312674096434</v>
      </c>
      <c r="K129" s="3">
        <v>49.4</v>
      </c>
      <c r="L129" s="3">
        <v>117.2449570647677</v>
      </c>
      <c r="M129" s="3">
        <v>148.53551471515095</v>
      </c>
      <c r="N129" s="3">
        <v>1.1744598265272663</v>
      </c>
      <c r="O129" s="2">
        <v>74.221794197330013</v>
      </c>
      <c r="P129" s="5">
        <v>76.225960360165303</v>
      </c>
      <c r="Q129" s="6">
        <v>68.603364324148771</v>
      </c>
      <c r="R129" s="6">
        <v>83.848556396181834</v>
      </c>
    </row>
    <row r="130" spans="1:18" x14ac:dyDescent="0.25">
      <c r="B130" s="7">
        <v>41791</v>
      </c>
      <c r="C130" s="3">
        <v>155.36666666666665</v>
      </c>
      <c r="D130" s="9">
        <v>164.27330000000001</v>
      </c>
      <c r="E130" s="3">
        <v>162.09560523050757</v>
      </c>
      <c r="F130" s="3">
        <v>112.5</v>
      </c>
      <c r="G130" s="3">
        <v>149.53319582514322</v>
      </c>
      <c r="H130" s="3">
        <v>120.309735765382</v>
      </c>
      <c r="I130" s="3">
        <v>249.88</v>
      </c>
      <c r="J130" s="3">
        <v>261.16312674096434</v>
      </c>
      <c r="K130" s="3">
        <v>48.875</v>
      </c>
      <c r="L130" s="3">
        <v>114.13444211003217</v>
      </c>
      <c r="M130" s="3">
        <v>144.59485959959156</v>
      </c>
      <c r="N130" s="3">
        <v>1.3101496188239534</v>
      </c>
      <c r="O130" s="2">
        <v>82.796919213144562</v>
      </c>
      <c r="P130" s="5">
        <v>76.690396191160062</v>
      </c>
      <c r="Q130" s="6">
        <v>69.021356572044056</v>
      </c>
      <c r="R130" s="6">
        <v>84.359435810276068</v>
      </c>
    </row>
    <row r="131" spans="1:18" x14ac:dyDescent="0.25">
      <c r="B131" s="7">
        <v>41821</v>
      </c>
      <c r="C131" s="3">
        <v>151.87419354838707</v>
      </c>
      <c r="D131" s="9">
        <v>162.00970000000001</v>
      </c>
      <c r="E131" s="3">
        <v>160.74365950551305</v>
      </c>
      <c r="F131" s="3">
        <v>112.5</v>
      </c>
      <c r="G131" s="3">
        <v>148.28602589383578</v>
      </c>
      <c r="H131" s="3">
        <v>119.30630181841022</v>
      </c>
      <c r="I131" s="3">
        <v>240.75</v>
      </c>
      <c r="J131" s="3">
        <v>261.16312674096434</v>
      </c>
      <c r="K131" s="3">
        <v>43.1</v>
      </c>
      <c r="L131" s="3">
        <v>105.97502276288716</v>
      </c>
      <c r="M131" s="3">
        <v>134.25783886244002</v>
      </c>
      <c r="N131" s="3">
        <v>1.3992544849517701</v>
      </c>
      <c r="O131" s="2">
        <v>88.428038206183956</v>
      </c>
      <c r="P131" s="5">
        <v>77.737801654493893</v>
      </c>
      <c r="Q131" s="6">
        <v>69.964021489044498</v>
      </c>
      <c r="R131" s="6">
        <v>85.511581819943288</v>
      </c>
    </row>
    <row r="132" spans="1:18" x14ac:dyDescent="0.25">
      <c r="B132" s="7">
        <v>41852</v>
      </c>
      <c r="C132" s="3">
        <v>145.55483870967745</v>
      </c>
      <c r="D132" s="9">
        <v>154.8613</v>
      </c>
      <c r="E132" s="3">
        <v>153.29041500362746</v>
      </c>
      <c r="F132" s="3">
        <v>112.5</v>
      </c>
      <c r="G132" s="3">
        <v>141.41040784084632</v>
      </c>
      <c r="H132" s="3">
        <v>113.77439442745106</v>
      </c>
      <c r="I132" s="3">
        <v>231.96</v>
      </c>
      <c r="J132" s="3">
        <v>261.16312674096434</v>
      </c>
      <c r="K132" s="3">
        <v>37.375</v>
      </c>
      <c r="L132" s="3">
        <v>97.954398878834098</v>
      </c>
      <c r="M132" s="3">
        <v>124.09665558616199</v>
      </c>
      <c r="N132" s="3">
        <v>1.443635094078477</v>
      </c>
      <c r="O132" s="2">
        <v>91.232739024852719</v>
      </c>
      <c r="P132" s="5">
        <v>78.985015789809992</v>
      </c>
      <c r="Q132" s="6">
        <v>71.086514210828994</v>
      </c>
      <c r="R132" s="6">
        <v>86.88351736879099</v>
      </c>
    </row>
    <row r="133" spans="1:18" x14ac:dyDescent="0.25">
      <c r="B133" s="7">
        <v>41883</v>
      </c>
      <c r="C133" s="3">
        <v>142.55000000000001</v>
      </c>
      <c r="D133" s="9">
        <v>148.0333</v>
      </c>
      <c r="E133" s="3">
        <v>147.65142750713582</v>
      </c>
      <c r="F133" s="3">
        <v>112.5</v>
      </c>
      <c r="G133" s="3">
        <v>136.2084418753328</v>
      </c>
      <c r="H133" s="3">
        <v>109.58905519680104</v>
      </c>
      <c r="I133" s="3">
        <v>225.88</v>
      </c>
      <c r="J133" s="3">
        <v>261.16312674096434</v>
      </c>
      <c r="K133" s="3">
        <v>33</v>
      </c>
      <c r="L133" s="3">
        <v>91.991527068249027</v>
      </c>
      <c r="M133" s="3">
        <v>116.54240117949743</v>
      </c>
      <c r="N133" s="3">
        <v>1.4806629068596611</v>
      </c>
      <c r="O133" s="2">
        <v>93.572768575244922</v>
      </c>
      <c r="P133" s="5">
        <v>80.336725535410821</v>
      </c>
      <c r="Q133" s="6">
        <v>72.30305298186974</v>
      </c>
      <c r="R133" s="6">
        <v>88.370398088951902</v>
      </c>
    </row>
    <row r="134" spans="1:18" x14ac:dyDescent="0.25">
      <c r="B134" s="7">
        <v>41913</v>
      </c>
      <c r="C134" s="3">
        <v>121.09677419354838</v>
      </c>
      <c r="D134" s="9">
        <v>130.1516</v>
      </c>
      <c r="E134" s="3">
        <v>129.20648483812491</v>
      </c>
      <c r="F134" s="3">
        <v>112.5</v>
      </c>
      <c r="G134" s="3">
        <v>119.19298226317022</v>
      </c>
      <c r="H134" s="3">
        <v>95.898948203704904</v>
      </c>
      <c r="I134" s="3">
        <v>216.25</v>
      </c>
      <c r="J134" s="3">
        <v>261.16312674096434</v>
      </c>
      <c r="K134" s="3">
        <v>27.5</v>
      </c>
      <c r="L134" s="3">
        <v>83.976526157733531</v>
      </c>
      <c r="M134" s="3">
        <v>106.38834154665398</v>
      </c>
      <c r="N134" s="3">
        <v>1.4193607156277153</v>
      </c>
      <c r="O134" s="2">
        <v>89.698682362422716</v>
      </c>
      <c r="P134" s="5">
        <v>81.416118750492785</v>
      </c>
      <c r="Q134" s="6">
        <v>73.274506875443507</v>
      </c>
      <c r="R134" s="6">
        <v>89.557730625542064</v>
      </c>
    </row>
    <row r="135" spans="1:18" x14ac:dyDescent="0.25">
      <c r="B135" s="7">
        <v>41944</v>
      </c>
      <c r="C135" s="3">
        <v>121.55666666666666</v>
      </c>
      <c r="D135" s="9">
        <v>130.54670000000002</v>
      </c>
      <c r="E135" s="3">
        <v>129.20498913611783</v>
      </c>
      <c r="F135" s="3">
        <v>112.5</v>
      </c>
      <c r="G135" s="3">
        <v>119.19160247806867</v>
      </c>
      <c r="H135" s="3">
        <v>95.897838071736786</v>
      </c>
      <c r="I135" s="3">
        <v>220.66</v>
      </c>
      <c r="J135" s="3">
        <v>261.16312674096434</v>
      </c>
      <c r="K135" s="3">
        <v>28.75</v>
      </c>
      <c r="L135" s="3">
        <v>86.378255546661194</v>
      </c>
      <c r="M135" s="3">
        <v>109.43104905341528</v>
      </c>
      <c r="N135" s="3">
        <v>1.3798797130567408</v>
      </c>
      <c r="O135" s="2">
        <v>87.203619712053637</v>
      </c>
      <c r="P135" s="5">
        <v>82.358273139705744</v>
      </c>
      <c r="Q135" s="6">
        <v>74.12244582573517</v>
      </c>
      <c r="R135" s="6">
        <v>90.594100453676319</v>
      </c>
    </row>
    <row r="136" spans="1:18" x14ac:dyDescent="0.25">
      <c r="B136" s="7">
        <v>41974</v>
      </c>
      <c r="C136" s="3">
        <v>115.21940000000001</v>
      </c>
      <c r="D136" s="9">
        <v>123.58710000000001</v>
      </c>
      <c r="E136" s="3">
        <v>122.37671780908695</v>
      </c>
      <c r="F136" s="3">
        <v>112.5</v>
      </c>
      <c r="G136" s="3">
        <v>112.89252217888273</v>
      </c>
      <c r="H136" s="3">
        <v>90.829794938049162</v>
      </c>
      <c r="I136" s="3">
        <v>229.95</v>
      </c>
      <c r="J136" s="3">
        <v>261.16312674096434</v>
      </c>
      <c r="K136" s="3">
        <v>29</v>
      </c>
      <c r="L136" s="3">
        <v>89.054460994084749</v>
      </c>
      <c r="M136" s="3">
        <v>112.82148531240898</v>
      </c>
      <c r="N136" s="3">
        <v>1.2676795852639136</v>
      </c>
      <c r="O136" s="2">
        <v>80.112960154478714</v>
      </c>
      <c r="P136" s="5">
        <v>82.647184015102269</v>
      </c>
      <c r="Q136" s="6">
        <v>74.382465613592046</v>
      </c>
      <c r="R136" s="6">
        <v>90.911902416612492</v>
      </c>
    </row>
    <row r="137" spans="1:18" x14ac:dyDescent="0.25">
      <c r="A137" s="1">
        <v>2015</v>
      </c>
      <c r="B137" s="7">
        <v>42005</v>
      </c>
      <c r="C137" s="3">
        <v>113.78710000000001</v>
      </c>
      <c r="D137" s="9">
        <v>122.1323</v>
      </c>
      <c r="E137" s="3">
        <v>120.97368742186526</v>
      </c>
      <c r="F137" s="3">
        <v>112.5</v>
      </c>
      <c r="G137" s="3">
        <v>111.59822664667071</v>
      </c>
      <c r="H137" s="3">
        <v>89.788445205479889</v>
      </c>
      <c r="I137" s="3">
        <v>237.82</v>
      </c>
      <c r="J137" s="3">
        <v>261.16312674096434</v>
      </c>
      <c r="K137" s="3">
        <v>30.9</v>
      </c>
      <c r="L137" s="3">
        <v>93.009814801536137</v>
      </c>
      <c r="M137" s="3">
        <v>117.83245148424845</v>
      </c>
      <c r="N137" s="3">
        <v>1.1998543044602168</v>
      </c>
      <c r="O137" s="2">
        <v>75.826637268430446</v>
      </c>
      <c r="P137" s="5">
        <v>82.387367809894641</v>
      </c>
      <c r="Q137" s="6">
        <v>74.148631028905172</v>
      </c>
      <c r="R137" s="6">
        <v>90.626104590884111</v>
      </c>
    </row>
    <row r="138" spans="1:18" x14ac:dyDescent="0.25">
      <c r="B138" s="7">
        <v>42036</v>
      </c>
      <c r="C138" s="3">
        <v>120.7714</v>
      </c>
      <c r="D138" s="9">
        <v>129.13570000000001</v>
      </c>
      <c r="E138" s="3">
        <v>124.66113543150645</v>
      </c>
      <c r="F138" s="3">
        <v>112.5</v>
      </c>
      <c r="G138" s="3">
        <v>114.99989743556469</v>
      </c>
      <c r="H138" s="3">
        <v>92.525323204470922</v>
      </c>
      <c r="I138" s="3">
        <v>238.29</v>
      </c>
      <c r="J138" s="3">
        <v>261.16312674096434</v>
      </c>
      <c r="K138" s="3">
        <v>37.75</v>
      </c>
      <c r="L138" s="3">
        <v>99.98256147110439</v>
      </c>
      <c r="M138" s="3">
        <v>126.66609807742807</v>
      </c>
      <c r="N138" s="3">
        <v>1.1501995522369208</v>
      </c>
      <c r="O138" s="2">
        <v>72.688628868999388</v>
      </c>
      <c r="P138" s="5">
        <v>81.592497797888456</v>
      </c>
      <c r="Q138" s="6">
        <v>73.433248018099604</v>
      </c>
      <c r="R138" s="6">
        <v>89.751747577677307</v>
      </c>
    </row>
    <row r="139" spans="1:18" x14ac:dyDescent="0.25">
      <c r="B139" s="7">
        <v>42064</v>
      </c>
      <c r="C139" s="3">
        <v>125.66770000000001</v>
      </c>
      <c r="D139" s="9">
        <v>133.97740000000002</v>
      </c>
      <c r="E139" s="3">
        <v>133.51917108175988</v>
      </c>
      <c r="F139" s="3">
        <v>112.5</v>
      </c>
      <c r="G139" s="3">
        <v>123.17143532292347</v>
      </c>
      <c r="H139" s="3">
        <v>99.099887190748248</v>
      </c>
      <c r="I139" s="3">
        <v>238.37</v>
      </c>
      <c r="J139" s="3">
        <v>261.16312674096434</v>
      </c>
      <c r="K139" s="3">
        <v>41.75</v>
      </c>
      <c r="L139" s="3">
        <v>104.00345452124367</v>
      </c>
      <c r="M139" s="3">
        <v>131.76009472998419</v>
      </c>
      <c r="N139" s="3">
        <v>1.184301385852184</v>
      </c>
      <c r="O139" s="2">
        <v>74.843746667986025</v>
      </c>
      <c r="P139" s="5">
        <v>80.799055501627635</v>
      </c>
      <c r="Q139" s="6">
        <v>72.719149951464871</v>
      </c>
      <c r="R139" s="6">
        <v>88.878961051790398</v>
      </c>
    </row>
    <row r="140" spans="1:18" x14ac:dyDescent="0.25">
      <c r="B140" s="7">
        <v>42095</v>
      </c>
      <c r="C140" s="3">
        <v>127.63330000000001</v>
      </c>
      <c r="D140" s="3">
        <v>136.05000000000001</v>
      </c>
      <c r="E140" s="3">
        <v>134.31937043935181</v>
      </c>
      <c r="F140" s="3">
        <v>112.5</v>
      </c>
      <c r="G140" s="3">
        <v>123.90961923030204</v>
      </c>
      <c r="H140" s="3">
        <v>99.69380689100548</v>
      </c>
      <c r="I140" s="3">
        <v>238.37</v>
      </c>
      <c r="J140" s="3">
        <v>261.16312674096434</v>
      </c>
      <c r="K140" s="3">
        <v>41.5</v>
      </c>
      <c r="L140" s="3">
        <v>103.75345452124367</v>
      </c>
      <c r="M140" s="3">
        <v>131.44337425339879</v>
      </c>
      <c r="N140" s="3">
        <v>1.1942698178298379</v>
      </c>
      <c r="O140" s="2">
        <v>75.473717050969</v>
      </c>
      <c r="P140" s="5">
        <v>80.145453692552806</v>
      </c>
      <c r="Q140" s="6">
        <v>72.130908323297518</v>
      </c>
      <c r="R140" s="6">
        <v>88.159999061808094</v>
      </c>
    </row>
    <row r="141" spans="1:18" x14ac:dyDescent="0.25">
      <c r="B141" s="7">
        <v>42125</v>
      </c>
      <c r="C141" s="3">
        <v>124.6032</v>
      </c>
      <c r="D141" s="3">
        <v>133.03870000000001</v>
      </c>
      <c r="E141" s="3">
        <v>132.4693834143952</v>
      </c>
      <c r="F141" s="3">
        <v>112.5</v>
      </c>
      <c r="G141" s="3">
        <v>122.20300619977955</v>
      </c>
      <c r="H141" s="3">
        <v>98.320719386101132</v>
      </c>
      <c r="I141" s="3">
        <v>236.26</v>
      </c>
      <c r="J141" s="3">
        <v>261.16312674096434</v>
      </c>
      <c r="K141" s="3">
        <v>37.25</v>
      </c>
      <c r="L141" s="3">
        <v>98.952400323820228</v>
      </c>
      <c r="M141" s="3">
        <v>125.36100555931769</v>
      </c>
      <c r="N141" s="3">
        <v>1.2349675783495102</v>
      </c>
      <c r="O141" s="2">
        <v>78.045674590389552</v>
      </c>
      <c r="P141" s="5">
        <v>79.851962187451235</v>
      </c>
      <c r="Q141" s="6">
        <v>71.866765968706119</v>
      </c>
      <c r="R141" s="6">
        <v>87.837158406196352</v>
      </c>
    </row>
    <row r="142" spans="1:18" x14ac:dyDescent="0.25">
      <c r="B142" s="7">
        <v>42156</v>
      </c>
      <c r="C142" s="3">
        <v>128.27500000000001</v>
      </c>
      <c r="D142" s="3">
        <v>136.30000000000001</v>
      </c>
      <c r="E142" s="3">
        <v>135.22016796599314</v>
      </c>
      <c r="F142" s="3">
        <v>112.5</v>
      </c>
      <c r="G142" s="3">
        <v>124.74060494862867</v>
      </c>
      <c r="H142" s="3">
        <v>100.36239202787094</v>
      </c>
      <c r="I142" s="3">
        <v>233.73</v>
      </c>
      <c r="J142" s="3">
        <v>261.16312674096434</v>
      </c>
      <c r="K142" s="3">
        <v>35</v>
      </c>
      <c r="L142" s="3">
        <v>96.041657613165597</v>
      </c>
      <c r="M142" s="3">
        <v>121.67343828517365</v>
      </c>
      <c r="N142" s="3">
        <v>1.2988177010756732</v>
      </c>
      <c r="O142" s="2">
        <v>82.080781250843287</v>
      </c>
      <c r="P142" s="5">
        <v>80.047339703993444</v>
      </c>
      <c r="Q142" s="6">
        <v>72.042605733594101</v>
      </c>
      <c r="R142" s="6">
        <v>88.052073674392787</v>
      </c>
    </row>
    <row r="143" spans="1:18" x14ac:dyDescent="0.25">
      <c r="B143" s="7">
        <v>42186</v>
      </c>
      <c r="C143" s="3">
        <v>121.48</v>
      </c>
      <c r="D143" s="3">
        <v>129.19999999999999</v>
      </c>
      <c r="E143" s="3">
        <v>128.2108751570693</v>
      </c>
      <c r="F143" s="3">
        <v>112.5</v>
      </c>
      <c r="G143" s="3">
        <v>118.27453233239642</v>
      </c>
      <c r="H143" s="3">
        <v>95.159992095160675</v>
      </c>
      <c r="I143" s="3">
        <v>234.38</v>
      </c>
      <c r="J143" s="3">
        <v>261.16312674096434</v>
      </c>
      <c r="K143" s="3">
        <v>29.9</v>
      </c>
      <c r="L143" s="3">
        <v>91.111413645547231</v>
      </c>
      <c r="M143" s="3">
        <v>115.42740140874817</v>
      </c>
      <c r="N143" s="3">
        <v>1.2981308005221219</v>
      </c>
      <c r="O143" s="2">
        <v>82.037371514411134</v>
      </c>
      <c r="P143" s="5">
        <v>80.490330457352258</v>
      </c>
      <c r="Q143" s="6">
        <v>72.441297411617029</v>
      </c>
      <c r="R143" s="6">
        <v>88.539363503087486</v>
      </c>
    </row>
    <row r="144" spans="1:18" x14ac:dyDescent="0.25">
      <c r="B144" s="7">
        <v>42217</v>
      </c>
      <c r="C144" s="3">
        <v>121.175</v>
      </c>
      <c r="D144" s="3">
        <v>128.80000000000001</v>
      </c>
      <c r="E144" s="3">
        <v>127.96633588734446</v>
      </c>
      <c r="F144" s="3">
        <v>112.5</v>
      </c>
      <c r="G144" s="3">
        <v>118.04894485607525</v>
      </c>
      <c r="H144" s="3">
        <v>94.978491462351926</v>
      </c>
      <c r="I144" s="3">
        <v>233.56</v>
      </c>
      <c r="J144" s="3">
        <v>261.16312674096434</v>
      </c>
      <c r="K144" s="3">
        <v>28.625</v>
      </c>
      <c r="L144" s="3">
        <v>89.622259881619627</v>
      </c>
      <c r="M144" s="3">
        <v>113.54081944946779</v>
      </c>
      <c r="N144" s="3">
        <v>1.3171833092805727</v>
      </c>
      <c r="O144" s="2">
        <v>83.241424094220449</v>
      </c>
      <c r="P144" s="5">
        <v>81.074093211433365</v>
      </c>
      <c r="Q144" s="6">
        <v>72.966683890290028</v>
      </c>
      <c r="R144" s="6">
        <v>89.181502532576701</v>
      </c>
    </row>
    <row r="145" spans="1:18" x14ac:dyDescent="0.25">
      <c r="B145" s="7">
        <v>42248</v>
      </c>
      <c r="C145" s="3">
        <v>129.35</v>
      </c>
      <c r="D145" s="3">
        <v>137.47499999999999</v>
      </c>
      <c r="E145" s="3">
        <v>136.484680126939</v>
      </c>
      <c r="F145" s="3">
        <v>112.5</v>
      </c>
      <c r="G145" s="3">
        <v>125.90711741710122</v>
      </c>
      <c r="H145" s="3">
        <v>101.30093150115998</v>
      </c>
      <c r="I145" s="3">
        <v>230.61</v>
      </c>
      <c r="J145" s="3">
        <v>261.16312674096434</v>
      </c>
      <c r="K145" s="3">
        <v>29</v>
      </c>
      <c r="L145" s="3">
        <v>89.22682865773379</v>
      </c>
      <c r="M145" s="3">
        <v>113.03985478672432</v>
      </c>
      <c r="N145" s="3">
        <v>1.4110903560191494</v>
      </c>
      <c r="O145" s="2">
        <v>89.176024273197186</v>
      </c>
      <c r="P145" s="5">
        <v>81.954680555863504</v>
      </c>
      <c r="Q145" s="6">
        <v>73.759212500277158</v>
      </c>
      <c r="R145" s="6">
        <v>90.15014861144985</v>
      </c>
    </row>
    <row r="146" spans="1:18" x14ac:dyDescent="0.25">
      <c r="B146" s="7">
        <v>42278</v>
      </c>
      <c r="C146" s="3">
        <v>125.08</v>
      </c>
      <c r="D146" s="3">
        <v>133.64000000000001</v>
      </c>
      <c r="E146" s="3">
        <v>132.46360449542163</v>
      </c>
      <c r="F146" s="3">
        <v>112.5</v>
      </c>
      <c r="G146" s="3">
        <v>122.19767514702644</v>
      </c>
      <c r="H146" s="3">
        <v>98.316430187675735</v>
      </c>
      <c r="I146" s="3">
        <v>229.85</v>
      </c>
      <c r="J146" s="3">
        <v>261.16312674096434</v>
      </c>
      <c r="K146" s="3">
        <v>30</v>
      </c>
      <c r="L146" s="3">
        <v>90.028344681410658</v>
      </c>
      <c r="M146" s="3">
        <v>114.0552809347634</v>
      </c>
      <c r="N146" s="3">
        <v>1.3573244690819937</v>
      </c>
      <c r="O146" s="2">
        <v>85.778206395606418</v>
      </c>
      <c r="P146" s="5">
        <v>82.581096301153565</v>
      </c>
      <c r="Q146" s="6">
        <v>74.322986671038208</v>
      </c>
      <c r="R146" s="6">
        <v>90.839205931268921</v>
      </c>
    </row>
    <row r="147" spans="1:18" x14ac:dyDescent="0.25">
      <c r="B147" s="7">
        <v>42309</v>
      </c>
      <c r="C147" s="3">
        <v>114.52500000000001</v>
      </c>
      <c r="D147" s="3">
        <v>123.35</v>
      </c>
      <c r="E147" s="3">
        <v>121.93749999999999</v>
      </c>
      <c r="F147" s="3">
        <v>112.5</v>
      </c>
      <c r="G147" s="3">
        <v>112.48734374999998</v>
      </c>
      <c r="H147" s="3">
        <v>90.503801037847097</v>
      </c>
      <c r="I147" s="3">
        <v>230.34</v>
      </c>
      <c r="J147" s="3">
        <v>261.16312674096434</v>
      </c>
      <c r="K147" s="3">
        <v>29.25</v>
      </c>
      <c r="L147" s="3">
        <v>89.406314613513729</v>
      </c>
      <c r="M147" s="3">
        <v>113.26724229654434</v>
      </c>
      <c r="N147" s="3">
        <v>1.2581588250926246</v>
      </c>
      <c r="O147" s="2">
        <v>79.511281079490658</v>
      </c>
      <c r="P147" s="5">
        <v>82.874956683495824</v>
      </c>
      <c r="Q147" s="6">
        <v>74.587461015146246</v>
      </c>
      <c r="R147" s="6">
        <v>91.162452351845403</v>
      </c>
    </row>
    <row r="148" spans="1:18" x14ac:dyDescent="0.25">
      <c r="B148" s="7">
        <v>42339</v>
      </c>
      <c r="C148" s="3">
        <v>109.32000000000001</v>
      </c>
      <c r="D148" s="3">
        <v>117.38</v>
      </c>
      <c r="E148" s="3">
        <v>116.226</v>
      </c>
      <c r="F148" s="3">
        <v>112.5</v>
      </c>
      <c r="G148" s="3">
        <v>107.218485</v>
      </c>
      <c r="H148" s="3">
        <v>86.264641963504417</v>
      </c>
      <c r="I148" s="3">
        <v>230.34</v>
      </c>
      <c r="J148" s="3">
        <v>261.16312674096434</v>
      </c>
      <c r="K148" s="3">
        <v>30</v>
      </c>
      <c r="L148" s="3">
        <v>90.156314613513729</v>
      </c>
      <c r="M148" s="3">
        <v>114.21740372630053</v>
      </c>
      <c r="N148" s="3">
        <v>1.1892509743730006</v>
      </c>
      <c r="O148" s="2">
        <v>75.156543523404878</v>
      </c>
      <c r="P148" s="5">
        <v>82.450491367399181</v>
      </c>
      <c r="Q148" s="6">
        <v>74.205442230659258</v>
      </c>
      <c r="R148" s="6">
        <v>90.695540504139103</v>
      </c>
    </row>
    <row r="149" spans="1:18" x14ac:dyDescent="0.25">
      <c r="A149" s="1">
        <v>2016</v>
      </c>
      <c r="B149" s="7">
        <v>42370</v>
      </c>
      <c r="C149" s="3">
        <v>112.325</v>
      </c>
      <c r="D149" s="3">
        <v>121.35</v>
      </c>
      <c r="E149" s="3">
        <v>119.81249999999999</v>
      </c>
      <c r="F149" s="3">
        <v>112.5</v>
      </c>
      <c r="G149" s="3">
        <v>110.52703124999998</v>
      </c>
      <c r="H149" s="3">
        <v>88.926594869068637</v>
      </c>
      <c r="I149" s="3">
        <v>228.03</v>
      </c>
      <c r="J149" s="3">
        <v>261.16312674096434</v>
      </c>
      <c r="K149" s="3">
        <v>36.25</v>
      </c>
      <c r="L149" s="3">
        <v>95.803027790742107</v>
      </c>
      <c r="M149" s="3">
        <v>121.37112248083181</v>
      </c>
      <c r="N149" s="3">
        <v>1.153690377003729</v>
      </c>
      <c r="O149" s="2">
        <v>72.90923690647233</v>
      </c>
      <c r="P149" s="5">
        <v>81.588335739637415</v>
      </c>
      <c r="Q149" s="6">
        <v>73.429502165673668</v>
      </c>
      <c r="R149" s="6">
        <v>89.747169313601162</v>
      </c>
    </row>
    <row r="150" spans="1:18" x14ac:dyDescent="0.25">
      <c r="B150" s="7">
        <v>42401</v>
      </c>
      <c r="C150" s="3">
        <v>110.65</v>
      </c>
      <c r="D150" s="3">
        <v>119.47500000000001</v>
      </c>
      <c r="E150" s="3">
        <v>118.08750000000001</v>
      </c>
      <c r="F150" s="3">
        <v>112.5</v>
      </c>
      <c r="G150" s="3">
        <v>108.93571875000001</v>
      </c>
      <c r="H150" s="3">
        <v>87.646274567354368</v>
      </c>
      <c r="I150" s="3">
        <v>221.2</v>
      </c>
      <c r="J150" s="3">
        <v>261.16312674096434</v>
      </c>
      <c r="K150" s="3">
        <v>39.5</v>
      </c>
      <c r="L150" s="3">
        <v>97.269283635101317</v>
      </c>
      <c r="M150" s="3">
        <v>123.22869548011812</v>
      </c>
      <c r="N150" s="3">
        <v>1.1199395603514926</v>
      </c>
      <c r="O150" s="2">
        <v>70.776302164071453</v>
      </c>
      <c r="P150" s="5">
        <v>80.451867025149582</v>
      </c>
      <c r="Q150" s="6">
        <v>72.406680322634628</v>
      </c>
      <c r="R150" s="6">
        <v>88.497053727664536</v>
      </c>
    </row>
    <row r="151" spans="1:18" x14ac:dyDescent="0.25">
      <c r="B151" s="7">
        <v>42430</v>
      </c>
      <c r="C151" s="3">
        <v>110.46000000000001</v>
      </c>
      <c r="D151" s="3">
        <v>120.06000000000002</v>
      </c>
      <c r="E151" s="3">
        <v>118.63800000000001</v>
      </c>
      <c r="F151" s="3">
        <v>112.5</v>
      </c>
      <c r="G151" s="3">
        <v>109.44355499999999</v>
      </c>
      <c r="H151" s="3">
        <v>88.054863741901428</v>
      </c>
      <c r="I151" s="3">
        <v>215.17</v>
      </c>
      <c r="J151" s="3">
        <v>261.16312674096434</v>
      </c>
      <c r="K151" s="3">
        <v>39.049999999999997</v>
      </c>
      <c r="L151" s="3">
        <v>95.244469980853296</v>
      </c>
      <c r="M151" s="3">
        <v>120.6634956978379</v>
      </c>
      <c r="N151" s="3">
        <v>1.149080414033498</v>
      </c>
      <c r="O151" s="2">
        <v>72.617903209818337</v>
      </c>
      <c r="P151" s="5">
        <v>79.287707838181433</v>
      </c>
      <c r="Q151" s="6">
        <v>71.358937054363295</v>
      </c>
      <c r="R151" s="6">
        <v>87.21647862199957</v>
      </c>
    </row>
    <row r="152" spans="1:18" x14ac:dyDescent="0.25">
      <c r="B152" s="7">
        <v>42461</v>
      </c>
      <c r="C152" s="3">
        <v>109.85000000000001</v>
      </c>
      <c r="D152" s="3">
        <v>119.625</v>
      </c>
      <c r="E152" s="3">
        <v>118.15249999999999</v>
      </c>
      <c r="F152" s="3">
        <v>112.5</v>
      </c>
      <c r="G152" s="3">
        <v>108.99568124999998</v>
      </c>
      <c r="H152" s="3">
        <v>87.694518520752268</v>
      </c>
      <c r="I152" s="3">
        <v>215.17</v>
      </c>
      <c r="J152" s="3">
        <v>261.16312674096434</v>
      </c>
      <c r="K152" s="3">
        <v>39.8125</v>
      </c>
      <c r="L152" s="3">
        <v>96.006969980853299</v>
      </c>
      <c r="M152" s="3">
        <v>121.62949315142338</v>
      </c>
      <c r="N152" s="3">
        <v>1.1352892531837742</v>
      </c>
      <c r="O152" s="2">
        <v>71.74634959920472</v>
      </c>
      <c r="P152" s="5">
        <v>78.29035601800264</v>
      </c>
      <c r="Q152" s="6">
        <v>70.461320416202369</v>
      </c>
      <c r="R152" s="6">
        <v>86.119391619802911</v>
      </c>
    </row>
    <row r="153" spans="1:18" x14ac:dyDescent="0.25">
      <c r="B153" s="7">
        <v>42491</v>
      </c>
      <c r="C153" s="3">
        <v>118.35000000000001</v>
      </c>
      <c r="D153" s="3">
        <v>128.1</v>
      </c>
      <c r="E153" s="3">
        <v>126.72750000000001</v>
      </c>
      <c r="F153" s="3">
        <v>112.5</v>
      </c>
      <c r="G153" s="3">
        <v>116.90611874999999</v>
      </c>
      <c r="H153" s="3">
        <v>94.059009295940712</v>
      </c>
      <c r="I153" s="3">
        <v>219.53</v>
      </c>
      <c r="J153" s="3">
        <v>261.16312674096434</v>
      </c>
      <c r="K153" s="3">
        <v>42</v>
      </c>
      <c r="L153" s="3">
        <v>99.333141213443895</v>
      </c>
      <c r="M153" s="3">
        <v>125.84335930338631</v>
      </c>
      <c r="N153" s="3">
        <v>1.1769095119905233</v>
      </c>
      <c r="O153" s="2">
        <v>74.376605836004515</v>
      </c>
      <c r="P153" s="5">
        <v>77.577744135999922</v>
      </c>
      <c r="Q153" s="6">
        <v>69.819969722399932</v>
      </c>
      <c r="R153" s="6">
        <v>85.335518549599911</v>
      </c>
    </row>
    <row r="154" spans="1:18" x14ac:dyDescent="0.25">
      <c r="B154" s="7">
        <v>42522</v>
      </c>
      <c r="C154" s="3">
        <v>133.47999999999999</v>
      </c>
      <c r="D154" s="3">
        <v>143.30000000000001</v>
      </c>
      <c r="E154" s="3">
        <v>141.84</v>
      </c>
      <c r="F154" s="3">
        <v>112.5</v>
      </c>
      <c r="G154" s="3">
        <v>130.84740000000002</v>
      </c>
      <c r="H154" s="3">
        <v>105.2757284609594</v>
      </c>
      <c r="I154" s="3">
        <v>226.41</v>
      </c>
      <c r="J154" s="3">
        <v>261.16312674096434</v>
      </c>
      <c r="K154" s="3">
        <v>45.2</v>
      </c>
      <c r="L154" s="3">
        <v>104.32994352542174</v>
      </c>
      <c r="M154" s="3">
        <v>132.17371774199685</v>
      </c>
      <c r="N154" s="3">
        <v>1.2541691826768493</v>
      </c>
      <c r="O154" s="2">
        <v>79.259149493874659</v>
      </c>
      <c r="P154" s="5">
        <v>77.530310210410804</v>
      </c>
      <c r="Q154" s="6">
        <v>69.777279189369722</v>
      </c>
      <c r="R154" s="6">
        <v>85.283341231451885</v>
      </c>
    </row>
    <row r="155" spans="1:18" x14ac:dyDescent="0.25">
      <c r="B155" s="7">
        <v>42552</v>
      </c>
      <c r="C155" s="3">
        <v>145.21999999999997</v>
      </c>
      <c r="D155" s="3">
        <v>155.06</v>
      </c>
      <c r="E155" s="3">
        <v>153.52551968131482</v>
      </c>
      <c r="F155" s="3">
        <v>112.5</v>
      </c>
      <c r="G155" s="3">
        <v>141.62729190601294</v>
      </c>
      <c r="H155" s="3">
        <v>113.94889256766622</v>
      </c>
      <c r="I155" s="3">
        <v>226.58</v>
      </c>
      <c r="J155" s="3">
        <v>261.16312674096434</v>
      </c>
      <c r="K155" s="3">
        <v>47</v>
      </c>
      <c r="L155" s="3">
        <v>106.17434125696769</v>
      </c>
      <c r="M155" s="3">
        <v>134.51035185618991</v>
      </c>
      <c r="N155" s="3">
        <v>1.3339126028881167</v>
      </c>
      <c r="O155" s="2">
        <v>84.298657521163051</v>
      </c>
      <c r="P155" s="5">
        <v>78.000978002229274</v>
      </c>
      <c r="Q155" s="6">
        <v>70.200880202006346</v>
      </c>
      <c r="R155" s="6">
        <v>85.801075802452203</v>
      </c>
    </row>
    <row r="156" spans="1:18" x14ac:dyDescent="0.25">
      <c r="B156" s="7">
        <v>42583</v>
      </c>
      <c r="C156" s="3">
        <v>147</v>
      </c>
      <c r="D156" s="3">
        <v>156.80000000000001</v>
      </c>
      <c r="E156" s="3">
        <v>155.4425</v>
      </c>
      <c r="F156" s="3">
        <v>112.5</v>
      </c>
      <c r="G156" s="3">
        <v>143.39570624999999</v>
      </c>
      <c r="H156" s="3">
        <v>115.37170347781075</v>
      </c>
      <c r="I156" s="3">
        <v>226.58</v>
      </c>
      <c r="J156" s="3">
        <v>261.16312674096434</v>
      </c>
      <c r="K156" s="2">
        <v>46.9375</v>
      </c>
      <c r="L156" s="3">
        <v>106.11184125696769</v>
      </c>
      <c r="M156" s="3">
        <v>134.43117173704354</v>
      </c>
      <c r="N156" s="3">
        <v>1.3513638492309556</v>
      </c>
      <c r="O156" s="2">
        <v>85.401515861047727</v>
      </c>
      <c r="P156" s="5">
        <v>78.70724950178753</v>
      </c>
      <c r="Q156" s="6">
        <v>70.836524551608775</v>
      </c>
      <c r="R156" s="6">
        <v>86.577974451966284</v>
      </c>
    </row>
    <row r="157" spans="1:18" x14ac:dyDescent="0.25">
      <c r="B157" s="7">
        <v>42614</v>
      </c>
      <c r="C157" s="3">
        <v>148.35999999999999</v>
      </c>
      <c r="D157" s="3">
        <v>157.6</v>
      </c>
      <c r="E157" s="3">
        <v>152.97999999999999</v>
      </c>
      <c r="F157" s="3">
        <v>112.5</v>
      </c>
      <c r="G157" s="3">
        <v>141.12404999999998</v>
      </c>
      <c r="H157" s="3">
        <v>113.54399985869688</v>
      </c>
      <c r="I157" s="3">
        <v>226.49</v>
      </c>
      <c r="J157" s="3">
        <v>261.16312674096434</v>
      </c>
      <c r="K157" s="2">
        <v>46.65</v>
      </c>
      <c r="L157" s="3">
        <v>105.80083657556102</v>
      </c>
      <c r="M157" s="3">
        <v>134.03716553338191</v>
      </c>
      <c r="N157" s="3">
        <v>1.3338651618242334</v>
      </c>
      <c r="O157" s="2">
        <v>84.29565941020131</v>
      </c>
      <c r="P157" s="5">
        <v>79.232355765243923</v>
      </c>
      <c r="Q157" s="6">
        <v>71.309120188719533</v>
      </c>
      <c r="R157" s="6">
        <v>87.155591341768314</v>
      </c>
    </row>
    <row r="158" spans="1:18" x14ac:dyDescent="0.25">
      <c r="B158" s="7">
        <v>42644</v>
      </c>
      <c r="C158" s="3">
        <v>140.36450000000002</v>
      </c>
      <c r="D158" s="3">
        <v>148.95000000000002</v>
      </c>
      <c r="E158" s="3">
        <v>147.80000000000001</v>
      </c>
      <c r="F158" s="3">
        <v>112.5</v>
      </c>
      <c r="G158" s="3">
        <v>136.34550000000002</v>
      </c>
      <c r="H158" s="3">
        <v>109.69932788021572</v>
      </c>
      <c r="I158" s="3">
        <v>221.58</v>
      </c>
      <c r="J158" s="3">
        <v>261.16312674096434</v>
      </c>
      <c r="K158" s="2">
        <v>43.75</v>
      </c>
      <c r="L158" s="3">
        <v>101.61852562326288</v>
      </c>
      <c r="M158" s="3">
        <v>128.73867146122114</v>
      </c>
      <c r="N158" s="3">
        <v>1.3417386166916332</v>
      </c>
      <c r="O158" s="2">
        <v>84.793234494159748</v>
      </c>
      <c r="P158" s="5">
        <v>79.75010673431008</v>
      </c>
      <c r="Q158" s="6">
        <v>71.775096060879065</v>
      </c>
      <c r="R158" s="6">
        <v>87.725117407741095</v>
      </c>
    </row>
    <row r="159" spans="1:18" x14ac:dyDescent="0.25">
      <c r="B159" s="7">
        <v>42675</v>
      </c>
      <c r="C159" s="3">
        <v>133.61670000000001</v>
      </c>
      <c r="D159" s="3">
        <v>142.22499999999999</v>
      </c>
      <c r="E159" s="3">
        <v>141.6</v>
      </c>
      <c r="F159" s="3">
        <v>112.5</v>
      </c>
      <c r="G159" s="3">
        <v>130.626</v>
      </c>
      <c r="H159" s="3">
        <v>105.09759694072088</v>
      </c>
      <c r="I159" s="3">
        <v>221.58</v>
      </c>
      <c r="J159" s="3">
        <v>261.16312674096434</v>
      </c>
      <c r="K159" s="2">
        <v>44</v>
      </c>
      <c r="L159" s="3">
        <v>101.86852562326288</v>
      </c>
      <c r="M159" s="3">
        <v>129.05539193780652</v>
      </c>
      <c r="N159" s="3">
        <v>1.282299897841753</v>
      </c>
      <c r="O159" s="2">
        <v>81.036913283179317</v>
      </c>
      <c r="P159" s="5">
        <v>79.916286661687295</v>
      </c>
      <c r="Q159" s="6">
        <v>71.924657995518572</v>
      </c>
      <c r="R159" s="6">
        <v>87.907915327856017</v>
      </c>
    </row>
    <row r="160" spans="1:18" x14ac:dyDescent="0.25">
      <c r="B160" s="7">
        <v>42705</v>
      </c>
      <c r="C160" s="3">
        <v>138.2097</v>
      </c>
      <c r="D160" s="3">
        <v>146.85810000000001</v>
      </c>
      <c r="E160" s="3">
        <v>145.4</v>
      </c>
      <c r="F160" s="3">
        <v>112.5</v>
      </c>
      <c r="G160" s="3">
        <v>134.13149999999999</v>
      </c>
      <c r="H160" s="3">
        <v>107.9180126778306</v>
      </c>
      <c r="I160" s="3">
        <v>228.04</v>
      </c>
      <c r="J160" s="3">
        <v>261.16312674096434</v>
      </c>
      <c r="K160" s="2">
        <v>49.6</v>
      </c>
      <c r="L160" s="3">
        <v>109.1556394220095</v>
      </c>
      <c r="M160" s="3">
        <v>138.28730455889075</v>
      </c>
      <c r="N160" s="3">
        <v>1.2288096218412561</v>
      </c>
      <c r="O160" s="2">
        <v>77.656513062418668</v>
      </c>
      <c r="P160" s="5">
        <v>79.670493984552593</v>
      </c>
      <c r="Q160" s="6">
        <v>71.703444586097334</v>
      </c>
      <c r="R160" s="6">
        <v>87.637543383007852</v>
      </c>
    </row>
    <row r="161" spans="1:18" x14ac:dyDescent="0.25">
      <c r="A161" s="1">
        <v>2017</v>
      </c>
      <c r="B161" s="7">
        <v>42736</v>
      </c>
      <c r="C161" s="3">
        <v>134.57499999999999</v>
      </c>
      <c r="D161" s="3">
        <v>143.44999999999999</v>
      </c>
      <c r="E161" s="10">
        <v>139.01249999999999</v>
      </c>
      <c r="F161" s="3">
        <v>112.5</v>
      </c>
      <c r="G161" s="3">
        <v>128.23903124999998</v>
      </c>
      <c r="H161" s="3">
        <v>103.17711648814942</v>
      </c>
      <c r="I161" s="3">
        <v>231.71</v>
      </c>
      <c r="J161" s="3">
        <v>261.16312674096434</v>
      </c>
      <c r="K161" s="41">
        <v>52.125</v>
      </c>
      <c r="L161" s="3">
        <v>112.63910809714885</v>
      </c>
      <c r="M161" s="3">
        <v>142.70044799473251</v>
      </c>
      <c r="N161" s="3">
        <v>1.1384947325701171</v>
      </c>
      <c r="O161" s="2">
        <v>71.94892479670672</v>
      </c>
      <c r="P161" s="5">
        <v>79.110024722457908</v>
      </c>
      <c r="Q161" s="6">
        <v>71.199022250212124</v>
      </c>
      <c r="R161" s="6">
        <v>87.021027194703692</v>
      </c>
    </row>
    <row r="162" spans="1:18" x14ac:dyDescent="0.25">
      <c r="B162" s="7">
        <v>42767</v>
      </c>
      <c r="C162" s="3">
        <v>134.02500000000001</v>
      </c>
      <c r="D162" s="3">
        <v>143.07499999999999</v>
      </c>
      <c r="E162" s="10">
        <v>138.55000000000001</v>
      </c>
      <c r="F162" s="3">
        <v>112.5</v>
      </c>
      <c r="G162" s="3">
        <v>127.81237500000002</v>
      </c>
      <c r="H162" s="3">
        <v>102.8338422043565</v>
      </c>
      <c r="I162" s="3">
        <v>231.71</v>
      </c>
      <c r="J162" s="3">
        <v>261.16312674096434</v>
      </c>
      <c r="K162" s="41">
        <v>55.25</v>
      </c>
      <c r="L162" s="3">
        <v>115.76410809714885</v>
      </c>
      <c r="M162" s="3">
        <v>146.65945395204997</v>
      </c>
      <c r="N162" s="3">
        <v>1.1040760137221486</v>
      </c>
      <c r="O162" s="2">
        <v>69.773780948301635</v>
      </c>
      <c r="P162" s="5">
        <v>78.361822325462413</v>
      </c>
      <c r="Q162" s="6">
        <v>70.525640092916177</v>
      </c>
      <c r="R162" s="6">
        <v>86.198004558008648</v>
      </c>
    </row>
    <row r="163" spans="1:18" x14ac:dyDescent="0.25">
      <c r="B163" s="7">
        <v>42795</v>
      </c>
      <c r="C163" s="3">
        <v>136.125</v>
      </c>
      <c r="D163" s="3">
        <v>145.25</v>
      </c>
      <c r="E163" s="3">
        <v>140.6875</v>
      </c>
      <c r="F163" s="3">
        <v>112.5</v>
      </c>
      <c r="G163" s="3">
        <v>129.78421875000001</v>
      </c>
      <c r="H163" s="3">
        <v>104.4203260564807</v>
      </c>
      <c r="I163" s="3">
        <v>234.51</v>
      </c>
      <c r="J163" s="3">
        <v>261.16312674096434</v>
      </c>
      <c r="K163" s="41">
        <v>56.8125</v>
      </c>
      <c r="L163" s="3">
        <v>118.05786485202356</v>
      </c>
      <c r="M163" s="3">
        <v>149.56537288234958</v>
      </c>
      <c r="N163" s="3">
        <v>1.0993271724223925</v>
      </c>
      <c r="O163" s="2">
        <v>69.473670622120039</v>
      </c>
      <c r="P163" s="5">
        <v>77.267247122624795</v>
      </c>
      <c r="Q163" s="6">
        <v>69.540522410362314</v>
      </c>
      <c r="R163" s="6">
        <v>84.993971834887276</v>
      </c>
    </row>
    <row r="164" spans="1:18" x14ac:dyDescent="0.25">
      <c r="B164" s="7">
        <v>42826</v>
      </c>
      <c r="C164" s="3">
        <v>152.14000000000001</v>
      </c>
      <c r="D164" s="3">
        <v>161.18</v>
      </c>
      <c r="E164" s="3">
        <v>156.66000000000003</v>
      </c>
      <c r="F164" s="3">
        <v>112.5</v>
      </c>
      <c r="G164" s="3">
        <v>144.51885000000001</v>
      </c>
      <c r="H164" s="3">
        <v>116.27534983568739</v>
      </c>
      <c r="I164" s="3">
        <v>229.72</v>
      </c>
      <c r="J164" s="3">
        <v>261.16312674096434</v>
      </c>
      <c r="K164" s="41">
        <v>60.4</v>
      </c>
      <c r="L164" s="3">
        <v>120.39439347493433</v>
      </c>
      <c r="M164" s="3">
        <v>152.52547871836447</v>
      </c>
      <c r="N164" s="3">
        <v>1.2003785710344419</v>
      </c>
      <c r="O164" s="2">
        <v>75.859769100527018</v>
      </c>
      <c r="P164" s="5">
        <v>76.716222828453709</v>
      </c>
      <c r="Q164" s="6">
        <v>69.044600545608333</v>
      </c>
      <c r="R164" s="6">
        <v>84.387845111299086</v>
      </c>
    </row>
    <row r="165" spans="1:18" x14ac:dyDescent="0.25">
      <c r="B165" s="7">
        <v>42856</v>
      </c>
      <c r="C165" s="3">
        <v>159.52500000000001</v>
      </c>
      <c r="D165" s="3">
        <v>168.5</v>
      </c>
      <c r="E165" s="3">
        <v>164.01249999999999</v>
      </c>
      <c r="F165" s="3">
        <v>112.5</v>
      </c>
      <c r="G165" s="3">
        <v>151.30153124999998</v>
      </c>
      <c r="H165" s="3">
        <v>121.73248317966087</v>
      </c>
      <c r="I165" s="3">
        <v>229.72</v>
      </c>
      <c r="J165" s="3">
        <v>261.16312674096434</v>
      </c>
      <c r="K165" s="41">
        <v>61</v>
      </c>
      <c r="L165" s="3">
        <v>120.99439347493433</v>
      </c>
      <c r="M165" s="3">
        <v>153.2856078621694</v>
      </c>
      <c r="N165" s="3">
        <v>1.2504838191642673</v>
      </c>
      <c r="O165" s="2">
        <v>79.026247281304293</v>
      </c>
      <c r="P165" s="5">
        <v>76.689276506332234</v>
      </c>
      <c r="Q165" s="6">
        <v>69.020348855699012</v>
      </c>
      <c r="R165" s="6">
        <v>84.358204156965456</v>
      </c>
    </row>
    <row r="166" spans="1:18" x14ac:dyDescent="0.25">
      <c r="B166" s="7">
        <v>42887</v>
      </c>
      <c r="C166" s="3">
        <v>161.72499999999999</v>
      </c>
      <c r="D166" s="3">
        <v>170.95</v>
      </c>
      <c r="E166" s="3">
        <v>166.33749999999998</v>
      </c>
      <c r="F166" s="3">
        <v>112.5</v>
      </c>
      <c r="G166" s="3">
        <v>153.44634374999998</v>
      </c>
      <c r="H166" s="3">
        <v>123.45813228197144</v>
      </c>
      <c r="I166" s="3">
        <v>229.72</v>
      </c>
      <c r="J166" s="3">
        <v>261.16312674096434</v>
      </c>
      <c r="K166" s="41">
        <v>59.5</v>
      </c>
      <c r="L166" s="3">
        <v>119.49439347493433</v>
      </c>
      <c r="M166" s="3">
        <v>151.38528500265701</v>
      </c>
      <c r="N166" s="3">
        <v>1.2841300690997488</v>
      </c>
      <c r="O166" s="2">
        <v>81.152573769292729</v>
      </c>
      <c r="P166" s="5">
        <v>77.022389297770459</v>
      </c>
      <c r="Q166" s="6">
        <v>69.320150367993421</v>
      </c>
      <c r="R166" s="6">
        <v>84.724628227547498</v>
      </c>
    </row>
    <row r="167" spans="1:18" x14ac:dyDescent="0.25">
      <c r="B167" s="7">
        <v>42917</v>
      </c>
      <c r="C167" s="3">
        <v>155.12</v>
      </c>
      <c r="D167" s="3">
        <v>164.57999999999998</v>
      </c>
      <c r="E167" s="3">
        <v>159.85</v>
      </c>
      <c r="F167" s="3">
        <v>112.5</v>
      </c>
      <c r="G167" s="3">
        <v>147.461625</v>
      </c>
      <c r="H167" s="3">
        <v>118.64301462552424</v>
      </c>
      <c r="I167" s="3">
        <v>227.41</v>
      </c>
      <c r="J167" s="3">
        <v>261.16312674096434</v>
      </c>
      <c r="K167" s="41">
        <v>53.2</v>
      </c>
      <c r="L167" s="3">
        <v>112.59110665216271</v>
      </c>
      <c r="M167" s="3">
        <v>142.63963583260133</v>
      </c>
      <c r="N167" s="3">
        <v>1.3097093490302547</v>
      </c>
      <c r="O167" s="2">
        <v>82.769095686718941</v>
      </c>
      <c r="P167" s="5">
        <v>77.570159230006368</v>
      </c>
      <c r="Q167" s="6">
        <v>69.813143307005731</v>
      </c>
      <c r="R167" s="6">
        <v>85.327175153007005</v>
      </c>
    </row>
    <row r="168" spans="1:18" x14ac:dyDescent="0.25">
      <c r="B168" s="7">
        <v>42948</v>
      </c>
      <c r="C168" s="3">
        <v>149.42500000000001</v>
      </c>
      <c r="D168" s="3">
        <v>159.19999999999999</v>
      </c>
      <c r="E168" s="3">
        <v>154.3125</v>
      </c>
      <c r="F168" s="3">
        <v>112.5</v>
      </c>
      <c r="G168" s="3">
        <v>142.35328124999998</v>
      </c>
      <c r="H168" s="3">
        <v>114.53300090335443</v>
      </c>
      <c r="I168" s="3">
        <v>227.59</v>
      </c>
      <c r="J168" s="3">
        <v>261.16312674096434</v>
      </c>
      <c r="K168" s="41">
        <v>48.875</v>
      </c>
      <c r="L168" s="3">
        <v>108.31311601497609</v>
      </c>
      <c r="M168" s="3">
        <v>137.21992689885084</v>
      </c>
      <c r="N168" s="3">
        <v>1.3142755604068972</v>
      </c>
      <c r="O168" s="2">
        <v>83.05766443415817</v>
      </c>
      <c r="P168" s="5">
        <v>78.252457133900066</v>
      </c>
      <c r="Q168" s="6">
        <v>70.427211420510062</v>
      </c>
      <c r="R168" s="6">
        <v>86.07770284729007</v>
      </c>
    </row>
    <row r="169" spans="1:18" x14ac:dyDescent="0.25">
      <c r="B169" s="7">
        <v>42979</v>
      </c>
      <c r="C169" s="3">
        <v>147.39999999999998</v>
      </c>
      <c r="D169" s="3">
        <v>156.94999999999999</v>
      </c>
      <c r="E169" s="3">
        <v>152.17499999999998</v>
      </c>
      <c r="F169" s="3">
        <v>112.5</v>
      </c>
      <c r="G169" s="3">
        <v>140.38143749999998</v>
      </c>
      <c r="H169" s="3">
        <v>112.9465170512302</v>
      </c>
      <c r="I169" s="3">
        <v>224.32</v>
      </c>
      <c r="J169" s="3">
        <v>261.16312674096434</v>
      </c>
      <c r="K169" s="41">
        <v>44.5</v>
      </c>
      <c r="L169" s="3">
        <v>103.08411259053312</v>
      </c>
      <c r="M169" s="3">
        <v>130.59539707222584</v>
      </c>
      <c r="N169" s="3">
        <v>1.3618144830679961</v>
      </c>
      <c r="O169" s="2">
        <v>86.061959731808315</v>
      </c>
      <c r="P169" s="5">
        <v>78.999349162899534</v>
      </c>
      <c r="Q169" s="6">
        <v>71.099414246609584</v>
      </c>
      <c r="R169" s="6">
        <v>86.899284079189485</v>
      </c>
    </row>
    <row r="170" spans="1:18" x14ac:dyDescent="0.25">
      <c r="B170" s="7">
        <v>43009</v>
      </c>
      <c r="C170" s="3">
        <v>131.1</v>
      </c>
      <c r="D170" s="3">
        <v>140.32</v>
      </c>
      <c r="E170" s="3">
        <v>135.70999999999998</v>
      </c>
      <c r="F170" s="3">
        <v>112.5</v>
      </c>
      <c r="G170" s="3">
        <v>125.19247499999997</v>
      </c>
      <c r="H170" s="3">
        <v>100.72595254820075</v>
      </c>
      <c r="I170" s="3">
        <v>227.11</v>
      </c>
      <c r="J170" s="3">
        <v>261.16312674096434</v>
      </c>
      <c r="K170" s="41">
        <v>37.4</v>
      </c>
      <c r="L170" s="3">
        <v>96.712757714140409</v>
      </c>
      <c r="M170" s="3">
        <v>122.52364286044264</v>
      </c>
      <c r="N170" s="3">
        <v>1.294477357062227</v>
      </c>
      <c r="O170" s="2">
        <v>81.806486538640016</v>
      </c>
      <c r="P170" s="5">
        <v>79.558245659534833</v>
      </c>
      <c r="Q170" s="6">
        <v>71.602421093581356</v>
      </c>
      <c r="R170" s="6">
        <v>87.514070225488311</v>
      </c>
    </row>
    <row r="171" spans="1:18" x14ac:dyDescent="0.25">
      <c r="B171" s="7">
        <v>43040</v>
      </c>
      <c r="C171" s="3">
        <v>123.55</v>
      </c>
      <c r="D171" s="3">
        <v>132.625</v>
      </c>
      <c r="E171" s="3">
        <v>128.08750000000001</v>
      </c>
      <c r="F171" s="3">
        <v>112.5</v>
      </c>
      <c r="G171" s="3">
        <v>118.16071875</v>
      </c>
      <c r="H171" s="3">
        <v>95.068421243958937</v>
      </c>
      <c r="I171" s="3">
        <v>227.49</v>
      </c>
      <c r="J171" s="3">
        <v>261.16312674096434</v>
      </c>
      <c r="K171" s="41">
        <v>36.125</v>
      </c>
      <c r="L171" s="3">
        <v>95.536999702301983</v>
      </c>
      <c r="M171" s="3">
        <v>121.03409630900839</v>
      </c>
      <c r="N171" s="3">
        <v>1.2368058356259317</v>
      </c>
      <c r="O171" s="2">
        <v>78.161846084867761</v>
      </c>
      <c r="P171" s="5">
        <v>79.768536784471664</v>
      </c>
      <c r="Q171" s="6">
        <v>71.791683106024493</v>
      </c>
      <c r="R171" s="6">
        <v>87.745390462918834</v>
      </c>
    </row>
    <row r="172" spans="1:18" x14ac:dyDescent="0.25">
      <c r="A172" s="45"/>
      <c r="B172" s="43">
        <v>43070</v>
      </c>
      <c r="C172" s="48">
        <v>121.6</v>
      </c>
      <c r="D172" s="48">
        <v>130.76000000000002</v>
      </c>
      <c r="E172" s="48">
        <v>126.18</v>
      </c>
      <c r="F172" s="45">
        <v>112.5</v>
      </c>
      <c r="G172" s="49">
        <v>116.40105</v>
      </c>
      <c r="H172" s="49">
        <v>93.652646765396611</v>
      </c>
      <c r="I172" s="50">
        <v>227.49</v>
      </c>
      <c r="J172" s="49">
        <v>261.16312674096434</v>
      </c>
      <c r="K172" s="50">
        <v>37.9</v>
      </c>
      <c r="L172" s="49">
        <v>97.311999702301975</v>
      </c>
      <c r="M172" s="49">
        <v>123.2828116927647</v>
      </c>
      <c r="N172" s="49">
        <v>1.1961633750831908</v>
      </c>
      <c r="O172" s="49">
        <v>75.593383312500308</v>
      </c>
      <c r="P172" s="5">
        <v>79.564883107728633</v>
      </c>
      <c r="Q172" s="46">
        <v>71.580041759535618</v>
      </c>
      <c r="R172" s="46">
        <v>87.486717706099085</v>
      </c>
    </row>
    <row r="173" spans="1:18" x14ac:dyDescent="0.25">
      <c r="A173" s="42">
        <v>2018</v>
      </c>
      <c r="B173" s="43">
        <v>43101</v>
      </c>
      <c r="C173" s="48">
        <v>112</v>
      </c>
      <c r="D173" s="48">
        <v>120.97499999999999</v>
      </c>
      <c r="E173" s="48">
        <v>119.63249999999999</v>
      </c>
      <c r="F173" s="45">
        <v>112.5</v>
      </c>
      <c r="G173" s="49">
        <v>110.36098124999998</v>
      </c>
      <c r="H173" s="49">
        <v>88.792996228889749</v>
      </c>
      <c r="I173" s="50">
        <v>227.58</v>
      </c>
      <c r="J173" s="49">
        <v>261.16312674096434</v>
      </c>
      <c r="K173" s="50">
        <v>38.875</v>
      </c>
      <c r="L173" s="49">
        <v>98.310504383708661</v>
      </c>
      <c r="M173" s="49">
        <v>124.54779920703621</v>
      </c>
      <c r="N173" s="49">
        <v>1.1225756793928956</v>
      </c>
      <c r="O173" s="49">
        <v>70.942895759315334</v>
      </c>
      <c r="P173" s="5">
        <v>78.822896343181569</v>
      </c>
      <c r="Q173" s="46">
        <v>70.912253671443239</v>
      </c>
      <c r="R173" s="46">
        <v>86.670532265097279</v>
      </c>
    </row>
    <row r="174" spans="1:18" x14ac:dyDescent="0.25">
      <c r="A174" s="45"/>
      <c r="B174" s="43">
        <v>43132</v>
      </c>
      <c r="C174" s="48">
        <v>115.1</v>
      </c>
      <c r="D174" s="48">
        <v>124.49999999999999</v>
      </c>
      <c r="E174" s="48">
        <v>123.155</v>
      </c>
      <c r="F174" s="45">
        <v>112.5</v>
      </c>
      <c r="G174" s="49">
        <v>113.61048749999999</v>
      </c>
      <c r="H174" s="49">
        <v>91.407447395723722</v>
      </c>
      <c r="I174" s="50">
        <v>230.38</v>
      </c>
      <c r="J174" s="49">
        <v>261.16312674096434</v>
      </c>
      <c r="K174" s="50">
        <v>43.5</v>
      </c>
      <c r="L174" s="49">
        <v>103.66676113858337</v>
      </c>
      <c r="M174" s="49">
        <v>131.3335439755069</v>
      </c>
      <c r="N174" s="49">
        <v>1.0959201025690741</v>
      </c>
      <c r="O174" s="49">
        <v>69.258355605158883</v>
      </c>
      <c r="P174" s="5">
        <v>77.926054106743294</v>
      </c>
      <c r="Q174" s="46">
        <v>70.105095658648793</v>
      </c>
      <c r="R174" s="46">
        <v>85.684005805015204</v>
      </c>
    </row>
    <row r="175" spans="1:18" x14ac:dyDescent="0.25">
      <c r="A175" s="45"/>
      <c r="B175" s="43">
        <v>43160</v>
      </c>
      <c r="C175" s="48">
        <v>125.86000000000001</v>
      </c>
      <c r="D175" s="48">
        <v>135.62</v>
      </c>
      <c r="E175" s="48">
        <v>134.30000000000001</v>
      </c>
      <c r="F175" s="45">
        <v>112.5</v>
      </c>
      <c r="G175" s="49">
        <v>123.89175000000002</v>
      </c>
      <c r="H175" s="49">
        <v>99.679429866799552</v>
      </c>
      <c r="I175" s="50">
        <v>235.22</v>
      </c>
      <c r="J175" s="49">
        <v>261.16312674096434</v>
      </c>
      <c r="K175" s="50">
        <v>48.8</v>
      </c>
      <c r="L175" s="49">
        <v>110.23079067200963</v>
      </c>
      <c r="M175" s="49">
        <v>139.64939422409648</v>
      </c>
      <c r="N175" s="49">
        <v>1.1239305210885986</v>
      </c>
      <c r="O175" s="49">
        <v>71.028517063030563</v>
      </c>
      <c r="P175" s="5">
        <v>77.188990643011564</v>
      </c>
      <c r="Q175" s="46">
        <v>69.443064694433843</v>
      </c>
      <c r="R175" s="46">
        <v>84.874856848752472</v>
      </c>
    </row>
    <row r="176" spans="1:18" x14ac:dyDescent="0.25">
      <c r="B176" s="43">
        <v>43191</v>
      </c>
      <c r="C176" s="48">
        <v>119.65</v>
      </c>
      <c r="D176" s="48">
        <v>126.82500000000002</v>
      </c>
      <c r="E176" s="48">
        <v>127.9075</v>
      </c>
      <c r="F176" s="45">
        <v>112.5</v>
      </c>
      <c r="G176" s="49">
        <v>117.99466875</v>
      </c>
      <c r="H176" s="49">
        <v>94.934822603780049</v>
      </c>
      <c r="I176" s="50">
        <v>235.33</v>
      </c>
      <c r="J176" s="49">
        <v>261.16312674096434</v>
      </c>
      <c r="K176" s="50">
        <v>48.5</v>
      </c>
      <c r="L176" s="49">
        <v>109.95951861595114</v>
      </c>
      <c r="M176" s="49">
        <v>139.30572456457989</v>
      </c>
      <c r="N176" s="49">
        <v>1.0730737114456887</v>
      </c>
      <c r="O176" s="61">
        <v>67.814542797082169</v>
      </c>
      <c r="P176" s="5">
        <v>76.245729993173939</v>
      </c>
      <c r="Q176" s="46">
        <v>68.599172388532466</v>
      </c>
      <c r="R176" s="46">
        <v>83.843432919317465</v>
      </c>
    </row>
    <row r="177" spans="1:18" x14ac:dyDescent="0.25">
      <c r="B177" s="43">
        <v>43221</v>
      </c>
      <c r="C177" s="48">
        <v>116.52500000000001</v>
      </c>
      <c r="D177" s="48">
        <v>126.325</v>
      </c>
      <c r="E177" s="48">
        <v>124.99</v>
      </c>
      <c r="F177" s="45">
        <v>112.5</v>
      </c>
      <c r="G177" s="49">
        <v>115.303275</v>
      </c>
      <c r="H177" s="49">
        <v>92.76941131088067</v>
      </c>
      <c r="I177" s="50">
        <v>239.32</v>
      </c>
      <c r="J177" s="49">
        <v>261.16312674096434</v>
      </c>
      <c r="K177" s="50">
        <v>41.6875</v>
      </c>
      <c r="L177" s="49">
        <v>104.18905949164758</v>
      </c>
      <c r="M177" s="49">
        <v>131.99523430871596</v>
      </c>
      <c r="N177" s="49">
        <v>1.1066735371504473</v>
      </c>
      <c r="O177" s="61">
        <v>69.937935434443574</v>
      </c>
      <c r="P177" s="5">
        <v>75.629120112688611</v>
      </c>
      <c r="Q177" s="46">
        <v>68.06138511286629</v>
      </c>
      <c r="R177" s="46">
        <v>83.186137360169923</v>
      </c>
    </row>
    <row r="178" spans="1:18" x14ac:dyDescent="0.25">
      <c r="B178" s="43">
        <v>43252</v>
      </c>
      <c r="C178" s="48">
        <v>128.67000000000002</v>
      </c>
      <c r="D178" s="48">
        <v>129.88000000000002</v>
      </c>
      <c r="E178" s="48">
        <v>128.67000000000002</v>
      </c>
      <c r="F178" s="45">
        <v>112.5</v>
      </c>
      <c r="G178" s="49">
        <v>118.698075</v>
      </c>
      <c r="H178" s="49">
        <v>95.500761287871157</v>
      </c>
      <c r="I178" s="50">
        <v>243.68</v>
      </c>
      <c r="J178" s="49">
        <v>261.16312674096434</v>
      </c>
      <c r="K178" s="50">
        <v>39.9</v>
      </c>
      <c r="L178" s="49">
        <v>103.5402307242382</v>
      </c>
      <c r="M178" s="49">
        <v>131.17324488297112</v>
      </c>
      <c r="N178" s="49">
        <v>1.1463956973027436</v>
      </c>
      <c r="O178" s="61">
        <v>72.448238408888201</v>
      </c>
      <c r="P178" s="5">
        <v>75.339771520825821</v>
      </c>
      <c r="Q178" s="46">
        <v>67.80601241737223</v>
      </c>
      <c r="R178" s="46">
        <v>82.874015176788291</v>
      </c>
    </row>
    <row r="179" spans="1:18" x14ac:dyDescent="0.25">
      <c r="B179" s="43">
        <v>43282</v>
      </c>
      <c r="C179" s="48">
        <v>127.99</v>
      </c>
      <c r="D179" s="48">
        <v>129.17500000000001</v>
      </c>
      <c r="E179" s="48">
        <v>127.99</v>
      </c>
      <c r="F179" s="45">
        <v>112.5</v>
      </c>
      <c r="G179" s="49">
        <v>118.070775</v>
      </c>
      <c r="H179" s="49">
        <v>94.996055313862044</v>
      </c>
      <c r="I179" s="50">
        <v>238.68</v>
      </c>
      <c r="J179" s="49">
        <v>261.16312674096434</v>
      </c>
      <c r="K179" s="50">
        <v>33</v>
      </c>
      <c r="L179" s="49">
        <v>95.334415090533369</v>
      </c>
      <c r="M179" s="49">
        <v>120.7774455298555</v>
      </c>
      <c r="N179" s="49">
        <v>1.2384905795863463</v>
      </c>
      <c r="O179" s="61">
        <v>78.268316069349765</v>
      </c>
      <c r="P179" s="5">
        <v>75.690848813750435</v>
      </c>
      <c r="Q179" s="46">
        <v>68.121981981004382</v>
      </c>
      <c r="R179" s="46">
        <v>83.260200199005368</v>
      </c>
    </row>
    <row r="180" spans="1:18" x14ac:dyDescent="0.25">
      <c r="B180" s="43">
        <v>43313</v>
      </c>
      <c r="C180" s="48">
        <v>125.02000000000001</v>
      </c>
      <c r="D180" s="48">
        <v>134.66</v>
      </c>
      <c r="E180" s="48">
        <v>133.68800000000002</v>
      </c>
      <c r="F180" s="45">
        <v>112.5</v>
      </c>
      <c r="G180" s="49">
        <v>123.32718</v>
      </c>
      <c r="H180" s="49">
        <v>99.225194490191328</v>
      </c>
      <c r="I180" s="50">
        <v>244.53</v>
      </c>
      <c r="J180" s="49">
        <v>261.16312674096434</v>
      </c>
      <c r="K180" s="50">
        <v>31.3</v>
      </c>
      <c r="L180" s="49">
        <v>95.162219381968015</v>
      </c>
      <c r="M180" s="49">
        <v>120.55929390232438</v>
      </c>
      <c r="N180" s="49">
        <v>1.2959678830627281</v>
      </c>
      <c r="O180" s="61">
        <v>81.900682620580156</v>
      </c>
      <c r="P180" s="5">
        <v>76.364565573321471</v>
      </c>
      <c r="Q180" s="46">
        <v>68.728327064618327</v>
      </c>
      <c r="R180" s="46">
        <v>84.001288634533495</v>
      </c>
    </row>
    <row r="181" spans="1:18" x14ac:dyDescent="0.25">
      <c r="B181" s="43">
        <v>43344</v>
      </c>
      <c r="C181" s="48">
        <v>120.52499999999999</v>
      </c>
      <c r="D181" s="48">
        <v>128.72499999999999</v>
      </c>
      <c r="E181" s="48">
        <v>127.88</v>
      </c>
      <c r="F181" s="45">
        <v>112.5</v>
      </c>
      <c r="G181" s="49">
        <v>117.9693</v>
      </c>
      <c r="H181" s="49">
        <v>94.914411700419393</v>
      </c>
      <c r="I181" s="50">
        <v>254.53</v>
      </c>
      <c r="J181" s="49">
        <v>261.16312674096434</v>
      </c>
      <c r="K181" s="50">
        <v>29</v>
      </c>
      <c r="L181" s="49">
        <v>95.473850649377653</v>
      </c>
      <c r="M181" s="49">
        <v>120.95409391645595</v>
      </c>
      <c r="N181" s="49">
        <v>1.2356189595121247</v>
      </c>
      <c r="O181" s="61">
        <v>78.086839624308624</v>
      </c>
      <c r="P181" s="5">
        <v>76.84307496233194</v>
      </c>
      <c r="Q181" s="46">
        <v>69.15898551472776</v>
      </c>
      <c r="R181" s="46">
        <v>84.527648962445028</v>
      </c>
    </row>
    <row r="182" spans="1:18" x14ac:dyDescent="0.25">
      <c r="B182" s="43">
        <v>43374</v>
      </c>
      <c r="C182" s="48">
        <v>104.6</v>
      </c>
      <c r="D182" s="48">
        <v>111.77500000000001</v>
      </c>
      <c r="E182" s="48">
        <v>110.98500000000001</v>
      </c>
      <c r="F182" s="45">
        <v>112.5</v>
      </c>
      <c r="G182" s="49">
        <v>102.38366250000001</v>
      </c>
      <c r="H182" s="49">
        <v>82.374694890295956</v>
      </c>
      <c r="I182" s="50">
        <v>254.53</v>
      </c>
      <c r="J182" s="49">
        <v>261.16312674096434</v>
      </c>
      <c r="K182" s="50">
        <v>26</v>
      </c>
      <c r="L182" s="49">
        <v>92.473850649377653</v>
      </c>
      <c r="M182" s="49">
        <v>117.15344819743116</v>
      </c>
      <c r="N182" s="49">
        <v>1.1071633957170903</v>
      </c>
      <c r="O182" s="61">
        <v>69.968892799606664</v>
      </c>
      <c r="P182" s="5">
        <v>76.515804056725258</v>
      </c>
      <c r="Q182" s="46">
        <v>68.864441699681734</v>
      </c>
      <c r="R182" s="46">
        <v>84.167650966277662</v>
      </c>
    </row>
    <row r="183" spans="1:18" x14ac:dyDescent="0.25">
      <c r="B183" s="43">
        <v>43405</v>
      </c>
      <c r="C183" s="48">
        <v>104.4</v>
      </c>
      <c r="D183" s="48">
        <v>111.62</v>
      </c>
      <c r="E183" s="48">
        <v>110.58</v>
      </c>
      <c r="F183" s="45">
        <v>112.5</v>
      </c>
      <c r="G183" s="49">
        <v>102.01004999999999</v>
      </c>
      <c r="H183" s="49">
        <v>82.074097949893456</v>
      </c>
      <c r="I183" s="50">
        <v>254.53</v>
      </c>
      <c r="J183" s="49">
        <v>261.16312674096434</v>
      </c>
      <c r="K183" s="50">
        <v>29.4</v>
      </c>
      <c r="L183" s="49">
        <v>95.873850649377658</v>
      </c>
      <c r="M183" s="49">
        <v>121.4608466789926</v>
      </c>
      <c r="N183" s="49">
        <v>1.0640028465432474</v>
      </c>
      <c r="O183" s="61">
        <v>67.241295545218719</v>
      </c>
      <c r="P183" s="5">
        <v>75.861084515831607</v>
      </c>
      <c r="Q183" s="46">
        <v>68.275194112877443</v>
      </c>
      <c r="R183" s="46">
        <v>83.44745947129465</v>
      </c>
    </row>
    <row r="184" spans="1:18" x14ac:dyDescent="0.25">
      <c r="B184" s="43">
        <v>43435</v>
      </c>
      <c r="C184" s="48">
        <v>105.85</v>
      </c>
      <c r="D184" s="48">
        <v>113.55</v>
      </c>
      <c r="E184" s="48">
        <v>112.3325</v>
      </c>
      <c r="F184" s="45">
        <v>112.5</v>
      </c>
      <c r="G184" s="49">
        <v>103.62673124999998</v>
      </c>
      <c r="H184" s="49">
        <v>83.374829154968396</v>
      </c>
      <c r="I184" s="50">
        <v>256.14</v>
      </c>
      <c r="J184" s="49">
        <v>261.16312674096434</v>
      </c>
      <c r="K184" s="50">
        <v>34.25</v>
      </c>
      <c r="L184" s="49">
        <v>101.14432328343059</v>
      </c>
      <c r="M184" s="49">
        <v>128.13791309694275</v>
      </c>
      <c r="N184" s="49">
        <v>1.0245432258181517</v>
      </c>
      <c r="O184" s="61">
        <v>64.747584153469589</v>
      </c>
      <c r="P184" s="5">
        <v>74.949696203841441</v>
      </c>
      <c r="Q184" s="46">
        <v>67.454944632086296</v>
      </c>
      <c r="R184" s="46">
        <v>82.444932328105466</v>
      </c>
    </row>
    <row r="185" spans="1:18" x14ac:dyDescent="0.25">
      <c r="A185" s="53" t="s">
        <v>75</v>
      </c>
      <c r="B185" s="43">
        <v>43466</v>
      </c>
      <c r="C185" s="48">
        <v>104.85</v>
      </c>
      <c r="D185" s="48">
        <v>112.625</v>
      </c>
      <c r="E185" s="48">
        <v>111.4425</v>
      </c>
      <c r="F185" s="45">
        <v>112.5</v>
      </c>
      <c r="G185" s="49">
        <v>102.80570624999999</v>
      </c>
      <c r="H185" s="49">
        <v>82.714258100750598</v>
      </c>
      <c r="I185" s="50">
        <v>256.13</v>
      </c>
      <c r="J185" s="49">
        <v>261.16312674096434</v>
      </c>
      <c r="K185" s="50">
        <v>34.625</v>
      </c>
      <c r="L185" s="49">
        <v>101.5167116521632</v>
      </c>
      <c r="M185" s="49">
        <v>128.60968518342216</v>
      </c>
      <c r="N185" s="49">
        <v>1.0126973635853513</v>
      </c>
      <c r="O185" s="61">
        <v>63.998966679398485</v>
      </c>
      <c r="P185" s="5">
        <v>73.906911258990306</v>
      </c>
      <c r="Q185" s="46">
        <v>66.516438181720275</v>
      </c>
      <c r="R185" s="46">
        <v>81.297868888769216</v>
      </c>
    </row>
    <row r="186" spans="1:18" x14ac:dyDescent="0.25">
      <c r="B186" s="43">
        <v>43497</v>
      </c>
      <c r="C186" s="48">
        <v>105.92</v>
      </c>
      <c r="D186" s="48">
        <v>113.47999999999999</v>
      </c>
      <c r="E186" s="48">
        <v>112.35999999999999</v>
      </c>
      <c r="F186" s="45">
        <v>112.5</v>
      </c>
      <c r="G186" s="49">
        <v>103.65209999999998</v>
      </c>
      <c r="H186" s="49">
        <v>83.395240058329051</v>
      </c>
      <c r="I186" s="50">
        <v>256.18</v>
      </c>
      <c r="J186" s="49">
        <v>261.16312674096434</v>
      </c>
      <c r="K186" s="50">
        <v>36.9</v>
      </c>
      <c r="L186" s="49">
        <v>103.80476980850025</v>
      </c>
      <c r="M186" s="49">
        <v>131.50838466234288</v>
      </c>
      <c r="N186" s="49">
        <v>0.99852926017964372</v>
      </c>
      <c r="O186" s="61">
        <v>63.103591604497602</v>
      </c>
      <c r="P186" s="5">
        <v>72.798351657342494</v>
      </c>
      <c r="Q186" s="46">
        <v>65.518734540237233</v>
      </c>
      <c r="R186" s="46">
        <v>80.078453326956605</v>
      </c>
    </row>
    <row r="187" spans="1:18" x14ac:dyDescent="0.25">
      <c r="B187" s="43">
        <v>43525</v>
      </c>
      <c r="C187" s="48">
        <v>114.675</v>
      </c>
      <c r="D187" s="48">
        <v>122.22499999999999</v>
      </c>
      <c r="E187" s="48">
        <v>121.245</v>
      </c>
      <c r="F187" s="45">
        <v>112.5</v>
      </c>
      <c r="G187" s="49">
        <v>111.8485125</v>
      </c>
      <c r="H187" s="49">
        <v>89.989817380492255</v>
      </c>
      <c r="I187" s="50">
        <v>250.31</v>
      </c>
      <c r="J187" s="49">
        <v>261.16312674096434</v>
      </c>
      <c r="K187" s="50">
        <v>44</v>
      </c>
      <c r="L187" s="49">
        <v>109.37174225453077</v>
      </c>
      <c r="M187" s="49">
        <v>138.56108132732112</v>
      </c>
      <c r="N187" s="49">
        <v>1.0226454310264645</v>
      </c>
      <c r="O187" s="61">
        <v>64.627650094189022</v>
      </c>
      <c r="P187" s="5">
        <v>71.607556677474747</v>
      </c>
      <c r="Q187" s="46">
        <v>64.446801009727267</v>
      </c>
      <c r="R187" s="46">
        <v>78.768312345222228</v>
      </c>
    </row>
    <row r="188" spans="1:18" x14ac:dyDescent="0.25">
      <c r="B188" s="43">
        <v>43556</v>
      </c>
      <c r="C188" s="48">
        <v>143.17500000000001</v>
      </c>
      <c r="D188" s="48">
        <v>150.625</v>
      </c>
      <c r="E188" s="48">
        <v>149.6575</v>
      </c>
      <c r="F188" s="45">
        <v>112.5</v>
      </c>
      <c r="G188" s="49">
        <v>138.05904375</v>
      </c>
      <c r="H188" s="49">
        <v>111.07799162539503</v>
      </c>
      <c r="I188" s="50">
        <v>247.48</v>
      </c>
      <c r="J188" s="49">
        <v>261.16312674096434</v>
      </c>
      <c r="K188" s="50">
        <v>53.75</v>
      </c>
      <c r="L188" s="49">
        <v>118.38265060585385</v>
      </c>
      <c r="M188" s="49">
        <v>149.97683807731468</v>
      </c>
      <c r="N188" s="49">
        <v>1.1662101080136922</v>
      </c>
      <c r="O188" s="61">
        <v>73.700440553833388</v>
      </c>
      <c r="P188" s="5">
        <v>71.157220789429928</v>
      </c>
      <c r="Q188" s="46">
        <v>64.041498710486934</v>
      </c>
      <c r="R188" s="46">
        <v>78.272942868372922</v>
      </c>
    </row>
    <row r="189" spans="1:18" x14ac:dyDescent="0.25">
      <c r="B189" s="43">
        <v>43586</v>
      </c>
      <c r="C189" s="48">
        <v>148.82</v>
      </c>
      <c r="D189" s="48">
        <v>156.14000000000001</v>
      </c>
      <c r="E189" s="48">
        <v>155.202</v>
      </c>
      <c r="F189" s="45">
        <v>112.5</v>
      </c>
      <c r="G189" s="49">
        <v>143.17384499999997</v>
      </c>
      <c r="H189" s="49">
        <v>115.19320085023841</v>
      </c>
      <c r="I189" s="50">
        <v>244.48</v>
      </c>
      <c r="J189" s="49">
        <v>261.16312674096434</v>
      </c>
      <c r="K189" s="50">
        <v>57.3</v>
      </c>
      <c r="L189" s="49">
        <v>121.14916122563096</v>
      </c>
      <c r="M189" s="49">
        <v>153.48168032521215</v>
      </c>
      <c r="N189" s="49">
        <v>1.1817980706721505</v>
      </c>
      <c r="O189" s="61">
        <v>74.685545816916559</v>
      </c>
      <c r="P189" s="5">
        <v>70.96409299676597</v>
      </c>
      <c r="Q189" s="46">
        <v>63.867683697089376</v>
      </c>
      <c r="R189" s="46">
        <v>78.060502296442564</v>
      </c>
    </row>
    <row r="190" spans="1:18" x14ac:dyDescent="0.25">
      <c r="B190" s="43">
        <v>43617</v>
      </c>
      <c r="C190" s="48">
        <v>151.85000000000002</v>
      </c>
      <c r="D190" s="48">
        <v>159.69999999999999</v>
      </c>
      <c r="E190" s="48">
        <v>158.6875</v>
      </c>
      <c r="F190" s="45">
        <v>112.5</v>
      </c>
      <c r="G190" s="49">
        <v>146.38921875</v>
      </c>
      <c r="H190" s="49">
        <v>117.78019007436895</v>
      </c>
      <c r="I190" s="50">
        <v>244.48</v>
      </c>
      <c r="J190" s="49">
        <v>261.16312674096434</v>
      </c>
      <c r="K190" s="50">
        <v>57.5</v>
      </c>
      <c r="L190" s="49">
        <v>121.34916122563097</v>
      </c>
      <c r="M190" s="49">
        <v>153.73505670648049</v>
      </c>
      <c r="N190" s="49">
        <v>1.2063471825553924</v>
      </c>
      <c r="O190" s="61">
        <v>76.236964680951175</v>
      </c>
      <c r="P190" s="5">
        <v>70.99984751723548</v>
      </c>
      <c r="Q190" s="46">
        <v>63.899862765511934</v>
      </c>
      <c r="R190" s="46">
        <v>78.099832268959034</v>
      </c>
    </row>
    <row r="191" spans="1:18" s="45" customFormat="1" x14ac:dyDescent="0.25">
      <c r="B191" s="43">
        <v>43647</v>
      </c>
      <c r="C191" s="48">
        <v>147.25</v>
      </c>
      <c r="D191" s="48">
        <v>154.94999999999999</v>
      </c>
      <c r="E191" s="48">
        <v>154.04249999999999</v>
      </c>
      <c r="F191" s="45">
        <v>112.5</v>
      </c>
      <c r="G191" s="49">
        <v>142.10420624999998</v>
      </c>
      <c r="H191" s="49">
        <v>114.33260294308612</v>
      </c>
      <c r="I191" s="50">
        <v>244.48</v>
      </c>
      <c r="J191" s="49">
        <v>261.16312674096434</v>
      </c>
      <c r="K191" s="50">
        <v>52.25</v>
      </c>
      <c r="L191" s="49">
        <v>116.09916122563097</v>
      </c>
      <c r="M191" s="49">
        <v>147.08392669818713</v>
      </c>
      <c r="N191" s="49">
        <v>1.22398994747111</v>
      </c>
      <c r="O191" s="61">
        <v>77.351926331464355</v>
      </c>
      <c r="P191" s="5">
        <v>71.355904771243729</v>
      </c>
      <c r="Q191" s="46">
        <v>64.220314294119362</v>
      </c>
      <c r="R191" s="46">
        <v>78.491495248368096</v>
      </c>
    </row>
    <row r="192" spans="1:18" s="45" customFormat="1" x14ac:dyDescent="0.25">
      <c r="B192" s="43">
        <v>43678</v>
      </c>
      <c r="C192" s="48">
        <v>154.02000000000001</v>
      </c>
      <c r="D192" s="48">
        <v>161.38000000000002</v>
      </c>
      <c r="E192" s="48">
        <v>160.63999999999999</v>
      </c>
      <c r="F192" s="45">
        <v>112.5</v>
      </c>
      <c r="G192" s="49">
        <v>148.19039999999998</v>
      </c>
      <c r="H192" s="49">
        <v>119.22936421297598</v>
      </c>
      <c r="I192" s="50">
        <v>237.76</v>
      </c>
      <c r="J192" s="49">
        <v>261.16312674096434</v>
      </c>
      <c r="K192" s="50">
        <v>48.2</v>
      </c>
      <c r="L192" s="49">
        <v>110.29414501393168</v>
      </c>
      <c r="M192" s="49">
        <v>139.72965669356569</v>
      </c>
      <c r="N192" s="49">
        <v>1.3435926266193139</v>
      </c>
      <c r="O192" s="61">
        <v>84.910401501650341</v>
      </c>
      <c r="P192" s="5">
        <v>72.225462876604368</v>
      </c>
      <c r="Q192" s="46">
        <v>65.002916588943933</v>
      </c>
      <c r="R192" s="46">
        <v>79.448009164264803</v>
      </c>
    </row>
    <row r="193" spans="1:18" s="45" customFormat="1" x14ac:dyDescent="0.25">
      <c r="B193" s="43">
        <v>43709</v>
      </c>
      <c r="C193" s="48">
        <v>155.17500000000001</v>
      </c>
      <c r="D193" s="48">
        <v>162.52499999999998</v>
      </c>
      <c r="E193" s="48">
        <v>161.81</v>
      </c>
      <c r="F193" s="45">
        <v>112.5</v>
      </c>
      <c r="G193" s="49">
        <v>149.26972500000002</v>
      </c>
      <c r="H193" s="49">
        <v>120.09775537413876</v>
      </c>
      <c r="I193" s="50">
        <v>234.74</v>
      </c>
      <c r="J193" s="49">
        <v>261.16312674096434</v>
      </c>
      <c r="K193" s="50">
        <v>48.75</v>
      </c>
      <c r="L193" s="49">
        <v>110.05543237117396</v>
      </c>
      <c r="M193" s="49">
        <v>139.42723596564096</v>
      </c>
      <c r="N193" s="49">
        <v>1.3563140118024486</v>
      </c>
      <c r="O193" s="61">
        <v>85.714348994481554</v>
      </c>
      <c r="P193" s="5">
        <v>73.041342428351655</v>
      </c>
      <c r="Q193" s="46">
        <v>65.737208185516494</v>
      </c>
      <c r="R193" s="46">
        <v>80.345476671186816</v>
      </c>
    </row>
    <row r="194" spans="1:18" s="45" customFormat="1" x14ac:dyDescent="0.25">
      <c r="B194" s="43">
        <v>43739</v>
      </c>
      <c r="C194" s="48">
        <v>154.82499999999999</v>
      </c>
      <c r="D194" s="48">
        <v>162.375</v>
      </c>
      <c r="E194" s="48">
        <v>161.57249999999999</v>
      </c>
      <c r="F194" s="45">
        <v>112.5</v>
      </c>
      <c r="G194" s="49">
        <v>149.05063124999998</v>
      </c>
      <c r="H194" s="49">
        <v>119.92147939056936</v>
      </c>
      <c r="I194" s="50">
        <v>234.7</v>
      </c>
      <c r="J194" s="49">
        <v>261.16312674096434</v>
      </c>
      <c r="K194" s="50">
        <v>35.217700000000001</v>
      </c>
      <c r="L194" s="49">
        <v>111.60748584610434</v>
      </c>
      <c r="M194" s="49">
        <v>141.39350443070484</v>
      </c>
      <c r="N194" s="49">
        <v>1.3354895517987568</v>
      </c>
      <c r="O194" s="61">
        <v>84.398315231764627</v>
      </c>
      <c r="P194" s="5">
        <v>73.962663119167345</v>
      </c>
      <c r="Q194" s="46">
        <v>66.566396807250612</v>
      </c>
      <c r="R194" s="46">
        <v>81.358929431084078</v>
      </c>
    </row>
    <row r="195" spans="1:18" x14ac:dyDescent="0.25">
      <c r="A195" s="3"/>
      <c r="B195" s="7">
        <v>43770</v>
      </c>
      <c r="E195" s="58">
        <v>166.625</v>
      </c>
      <c r="F195" s="58">
        <v>112.5</v>
      </c>
      <c r="G195" s="58">
        <v>153.71156250000001</v>
      </c>
      <c r="H195" s="58">
        <v>123.67151899892386</v>
      </c>
      <c r="I195" s="58">
        <v>235.7</v>
      </c>
      <c r="J195" s="58">
        <v>261.16312674096434</v>
      </c>
      <c r="K195" s="58">
        <v>59.5</v>
      </c>
      <c r="L195" s="58">
        <v>121.05614897284529</v>
      </c>
      <c r="M195" s="58">
        <v>153.36384478508992</v>
      </c>
      <c r="N195" s="58">
        <v>1.2697542735683738</v>
      </c>
      <c r="O195" s="61">
        <v>80.24407327123177</v>
      </c>
      <c r="P195" s="5">
        <v>74.535226332322253</v>
      </c>
      <c r="Q195" s="58">
        <v>67.081703699090028</v>
      </c>
      <c r="R195" s="58">
        <v>81.988748965554478</v>
      </c>
    </row>
    <row r="196" spans="1:18" x14ac:dyDescent="0.25">
      <c r="A196" s="3"/>
      <c r="B196" s="7">
        <v>43800</v>
      </c>
      <c r="E196" s="58">
        <v>179.42500000000001</v>
      </c>
      <c r="F196" s="58">
        <v>112.5</v>
      </c>
      <c r="G196" s="58">
        <v>165.51956250000001</v>
      </c>
      <c r="H196" s="58">
        <v>133.17186674497771</v>
      </c>
      <c r="I196" s="58">
        <v>236.7</v>
      </c>
      <c r="J196" s="58">
        <v>261.16312674096434</v>
      </c>
      <c r="K196" s="58">
        <v>67.75</v>
      </c>
      <c r="L196" s="58">
        <v>129.56731209958627</v>
      </c>
      <c r="M196" s="58">
        <v>164.1464833522798</v>
      </c>
      <c r="N196" s="58">
        <v>1.2774793257483075</v>
      </c>
      <c r="O196" s="61">
        <v>80.732269819221031</v>
      </c>
      <c r="P196" s="5">
        <v>74.995450299562961</v>
      </c>
      <c r="Q196" s="58">
        <v>67.495905269606666</v>
      </c>
      <c r="R196" s="58">
        <v>82.494995329519256</v>
      </c>
    </row>
    <row r="197" spans="1:18" x14ac:dyDescent="0.25">
      <c r="A197" s="56" t="s">
        <v>76</v>
      </c>
      <c r="B197" s="7">
        <v>43831</v>
      </c>
      <c r="E197" s="58">
        <v>164.96</v>
      </c>
      <c r="F197" s="58">
        <v>112.5</v>
      </c>
      <c r="G197" s="58">
        <v>152.1756</v>
      </c>
      <c r="H197" s="58">
        <v>122.43573157726919</v>
      </c>
      <c r="I197" s="58">
        <v>237.7</v>
      </c>
      <c r="J197" s="58">
        <v>261.16312674096434</v>
      </c>
      <c r="K197" s="58">
        <v>65.150000000000006</v>
      </c>
      <c r="L197" s="58">
        <v>127.22847522632722</v>
      </c>
      <c r="M197" s="58">
        <v>161.18345323566336</v>
      </c>
      <c r="N197" s="58">
        <v>1.1960812996406209</v>
      </c>
      <c r="O197" s="61">
        <v>75.588196428735117</v>
      </c>
      <c r="P197" s="5">
        <v>74.846554763973273</v>
      </c>
      <c r="Q197" s="6">
        <v>67.361899287575952</v>
      </c>
      <c r="R197" s="6">
        <v>82.331210240370595</v>
      </c>
    </row>
    <row r="198" spans="1:18" x14ac:dyDescent="0.25">
      <c r="A198" s="3"/>
      <c r="B198" s="7">
        <v>43862</v>
      </c>
      <c r="E198" s="58">
        <v>167.35</v>
      </c>
      <c r="F198" s="58">
        <v>112.5</v>
      </c>
      <c r="G198" s="58">
        <v>154.38037499999999</v>
      </c>
      <c r="H198" s="58">
        <v>124.20962463297766</v>
      </c>
      <c r="I198" s="58">
        <v>238.7</v>
      </c>
      <c r="J198" s="58">
        <v>261.16312674096434</v>
      </c>
      <c r="K198" s="58">
        <v>71.875</v>
      </c>
      <c r="L198" s="58">
        <v>134.21463835306818</v>
      </c>
      <c r="M198" s="58">
        <v>170.03409689568227</v>
      </c>
      <c r="N198" s="58">
        <v>1.1502499048865544</v>
      </c>
      <c r="O198" s="61">
        <v>72.691810982098531</v>
      </c>
      <c r="P198" s="5">
        <v>74.334950784057625</v>
      </c>
      <c r="Q198" s="6">
        <v>66.90145570565187</v>
      </c>
      <c r="R198" s="6">
        <v>81.768445862463381</v>
      </c>
    </row>
    <row r="199" spans="1:18" x14ac:dyDescent="0.25">
      <c r="A199" s="3"/>
      <c r="B199" s="7">
        <v>43891</v>
      </c>
      <c r="E199" s="58">
        <v>174.77499999999998</v>
      </c>
      <c r="F199" s="58">
        <v>112.5</v>
      </c>
      <c r="G199" s="58">
        <v>161.22993749999998</v>
      </c>
      <c r="H199" s="58">
        <v>129.72056854035657</v>
      </c>
      <c r="I199" s="58">
        <v>239.7</v>
      </c>
      <c r="J199" s="58">
        <v>261.16312674096434</v>
      </c>
      <c r="K199" s="58">
        <v>71</v>
      </c>
      <c r="L199" s="58">
        <v>133.60080147980915</v>
      </c>
      <c r="M199" s="58">
        <v>169.25643806750512</v>
      </c>
      <c r="N199" s="58">
        <v>1.2068036696947988</v>
      </c>
      <c r="O199" s="61">
        <v>76.265813087469198</v>
      </c>
      <c r="P199" s="5">
        <v>74.233782643122098</v>
      </c>
      <c r="Q199" s="6">
        <v>66.810404378809892</v>
      </c>
      <c r="R199" s="6">
        <v>81.657160907434303</v>
      </c>
    </row>
    <row r="200" spans="1:18" s="45" customFormat="1" x14ac:dyDescent="0.25">
      <c r="B200" s="43">
        <v>43922</v>
      </c>
      <c r="E200" s="48">
        <v>159.00399999999999</v>
      </c>
      <c r="F200" s="45">
        <v>112.5</v>
      </c>
      <c r="G200" s="49">
        <v>146.68118999999999</v>
      </c>
      <c r="H200" s="49">
        <v>118.01510101668349</v>
      </c>
      <c r="I200" s="48">
        <v>256.63</v>
      </c>
      <c r="J200" s="49">
        <v>261.16312674096434</v>
      </c>
      <c r="K200" s="50">
        <v>59.45</v>
      </c>
      <c r="L200" s="49">
        <v>126.47229321553367</v>
      </c>
      <c r="M200" s="49">
        <v>160.22545992828802</v>
      </c>
      <c r="N200" s="49">
        <v>1.1597891227450614</v>
      </c>
      <c r="O200" s="61">
        <v>73.294656519004732</v>
      </c>
      <c r="P200" s="5">
        <v>74.418547294199755</v>
      </c>
      <c r="Q200" s="6">
        <v>66.976692564779782</v>
      </c>
      <c r="R200" s="6">
        <v>81.860402023619727</v>
      </c>
    </row>
    <row r="201" spans="1:18" s="45" customFormat="1" x14ac:dyDescent="0.25">
      <c r="B201" s="43">
        <v>43952</v>
      </c>
      <c r="E201" s="48">
        <v>135.78</v>
      </c>
      <c r="F201" s="45">
        <v>112.5</v>
      </c>
      <c r="G201" s="49">
        <v>125.25705000000001</v>
      </c>
      <c r="H201" s="49">
        <v>100.777907574937</v>
      </c>
      <c r="I201" s="48">
        <v>252.05</v>
      </c>
      <c r="J201" s="49">
        <v>261.16312674096434</v>
      </c>
      <c r="K201" s="50">
        <v>42.4</v>
      </c>
      <c r="L201" s="49">
        <v>108.22616609506005</v>
      </c>
      <c r="M201" s="49">
        <v>137.10977161855138</v>
      </c>
      <c r="N201" s="49">
        <v>1.1573638290945365</v>
      </c>
      <c r="O201" s="61">
        <v>73.141386358432598</v>
      </c>
      <c r="P201" s="5">
        <v>74.746330117156106</v>
      </c>
      <c r="Q201" s="6">
        <v>67.271697105440495</v>
      </c>
      <c r="R201" s="6">
        <v>82.220963128871716</v>
      </c>
    </row>
    <row r="202" spans="1:18" x14ac:dyDescent="0.25">
      <c r="B202" s="43">
        <v>43983</v>
      </c>
      <c r="E202" s="48">
        <v>143.4325</v>
      </c>
      <c r="F202" s="3">
        <v>112.5</v>
      </c>
      <c r="G202" s="60">
        <v>132.31648125000001</v>
      </c>
      <c r="H202" s="60">
        <v>106.45770531920869</v>
      </c>
      <c r="I202" s="58">
        <v>251.97</v>
      </c>
      <c r="J202" s="60">
        <v>261.16312674096434</v>
      </c>
      <c r="K202" s="59">
        <v>44.5</v>
      </c>
      <c r="L202" s="60">
        <v>110.30527304492078</v>
      </c>
      <c r="M202" s="60">
        <v>139.74375459467899</v>
      </c>
      <c r="N202" s="60">
        <v>1.1995481049769523</v>
      </c>
      <c r="O202" s="61">
        <v>75.807286521374763</v>
      </c>
      <c r="P202" s="5">
        <v>75.360758026484177</v>
      </c>
      <c r="Q202" s="6">
        <v>67.824682223835765</v>
      </c>
      <c r="R202" s="6">
        <v>82.896833829132589</v>
      </c>
    </row>
    <row r="203" spans="1:18" x14ac:dyDescent="0.25">
      <c r="B203" s="43">
        <v>44013</v>
      </c>
      <c r="E203" s="48">
        <v>128.078</v>
      </c>
      <c r="F203" s="3">
        <v>112.5</v>
      </c>
      <c r="G203" s="60">
        <v>118.151955</v>
      </c>
      <c r="H203" s="60">
        <v>95.061370204616154</v>
      </c>
      <c r="I203" s="58">
        <v>247.26</v>
      </c>
      <c r="J203" s="60">
        <v>261.16312674096434</v>
      </c>
      <c r="K203" s="59">
        <v>38.200000000000003</v>
      </c>
      <c r="L203" s="60">
        <v>102.77519471797085</v>
      </c>
      <c r="M203" s="60">
        <v>130.20403460893115</v>
      </c>
      <c r="N203" s="60">
        <v>1.149615481870164</v>
      </c>
      <c r="O203" s="61">
        <v>72.651717644299296</v>
      </c>
      <c r="P203" s="5">
        <v>75.841466413423106</v>
      </c>
      <c r="Q203" s="6">
        <v>68.257319772080791</v>
      </c>
      <c r="R203" s="6">
        <v>83.425613054765421</v>
      </c>
    </row>
    <row r="204" spans="1:18" x14ac:dyDescent="0.25">
      <c r="B204" s="43">
        <v>44044</v>
      </c>
      <c r="E204" s="48">
        <v>124.57749999999999</v>
      </c>
      <c r="F204" s="3">
        <v>112.5</v>
      </c>
      <c r="G204" s="60">
        <v>114.92274375</v>
      </c>
      <c r="H204" s="60">
        <v>92.463247760470722</v>
      </c>
      <c r="I204" s="58">
        <v>244.94</v>
      </c>
      <c r="J204" s="60">
        <v>261.16312674096434</v>
      </c>
      <c r="K204" s="59">
        <v>36.25</v>
      </c>
      <c r="L204" s="60">
        <v>100.2192962639318</v>
      </c>
      <c r="M204" s="60">
        <v>126.96601310306264</v>
      </c>
      <c r="N204" s="60">
        <v>1.1467127393046748</v>
      </c>
      <c r="O204" s="61">
        <v>72.468274365578893</v>
      </c>
      <c r="P204" s="5">
        <v>76.3617265668165</v>
      </c>
      <c r="Q204" s="6">
        <v>68.725553910134849</v>
      </c>
      <c r="R204" s="6">
        <v>83.997899223498152</v>
      </c>
    </row>
    <row r="205" spans="1:18" x14ac:dyDescent="0.25">
      <c r="B205" s="43">
        <v>44075</v>
      </c>
      <c r="E205" s="48">
        <v>123.598</v>
      </c>
      <c r="F205" s="3">
        <v>112.5</v>
      </c>
      <c r="G205" s="60">
        <v>114.019155</v>
      </c>
      <c r="H205" s="60">
        <v>91.736248493497314</v>
      </c>
      <c r="I205" s="58">
        <v>245.9</v>
      </c>
      <c r="J205" s="60">
        <v>261.16312674096434</v>
      </c>
      <c r="K205" s="59">
        <v>33.200000000000003</v>
      </c>
      <c r="L205" s="60">
        <v>97.420012865603141</v>
      </c>
      <c r="M205" s="60">
        <v>123.41965161499766</v>
      </c>
      <c r="N205" s="60">
        <v>1.1703873941927763</v>
      </c>
      <c r="O205" s="61">
        <v>73.964430575530514</v>
      </c>
      <c r="P205" s="5">
        <v>76.880436593557704</v>
      </c>
      <c r="Q205" s="6">
        <v>69.192392934201933</v>
      </c>
      <c r="R205" s="6">
        <v>84.568480252913474</v>
      </c>
    </row>
    <row r="206" spans="1:18" x14ac:dyDescent="0.25">
      <c r="B206" s="43">
        <v>44105</v>
      </c>
      <c r="E206" s="48">
        <v>112.82000000000001</v>
      </c>
      <c r="F206" s="3">
        <v>112.5</v>
      </c>
      <c r="G206" s="60">
        <v>104.07645000000001</v>
      </c>
      <c r="H206" s="60">
        <v>83.736658805452905</v>
      </c>
      <c r="I206" s="58">
        <v>251.21</v>
      </c>
      <c r="J206" s="60">
        <v>261.16312674096434</v>
      </c>
      <c r="K206" s="59">
        <v>28.125</v>
      </c>
      <c r="L206" s="60">
        <v>93.731789068597649</v>
      </c>
      <c r="M206" s="60">
        <v>118.74710762003293</v>
      </c>
      <c r="N206" s="60">
        <v>1.1103644882296189</v>
      </c>
      <c r="O206" s="61">
        <v>70.171190761874158</v>
      </c>
      <c r="P206" s="5">
        <v>76.684367160671073</v>
      </c>
      <c r="Q206" s="6">
        <v>69.015930444603967</v>
      </c>
      <c r="R206" s="6">
        <v>84.352803876738179</v>
      </c>
    </row>
    <row r="207" spans="1:18" x14ac:dyDescent="0.25">
      <c r="B207" s="43">
        <v>44136</v>
      </c>
      <c r="E207" s="48">
        <v>106.69</v>
      </c>
      <c r="F207" s="3">
        <v>112.5</v>
      </c>
      <c r="G207" s="60">
        <v>98.421524999999988</v>
      </c>
      <c r="H207" s="60">
        <v>79.186882892694271</v>
      </c>
      <c r="I207" s="58">
        <v>263.95999999999998</v>
      </c>
      <c r="J207" s="60">
        <v>261.16312674096434</v>
      </c>
      <c r="K207" s="59">
        <v>24.9375</v>
      </c>
      <c r="L207" s="60">
        <v>93.874118934544938</v>
      </c>
      <c r="M207" s="60">
        <v>118.92742275193358</v>
      </c>
      <c r="N207" s="60">
        <v>1.0484415312448983</v>
      </c>
      <c r="O207" s="61">
        <v>66.257874303021794</v>
      </c>
      <c r="P207" s="5">
        <v>76.216163187676912</v>
      </c>
      <c r="Q207" s="6">
        <v>68.594546868909219</v>
      </c>
      <c r="R207" s="6">
        <v>83.837779506444605</v>
      </c>
    </row>
    <row r="208" spans="1:18" x14ac:dyDescent="0.25">
      <c r="B208" s="43">
        <v>44166</v>
      </c>
      <c r="E208" s="48">
        <v>94.451999999999998</v>
      </c>
      <c r="F208" s="3">
        <v>112.5</v>
      </c>
      <c r="G208" s="60">
        <v>87.131969999999995</v>
      </c>
      <c r="H208" s="60">
        <v>70.103659789865588</v>
      </c>
      <c r="I208" s="58">
        <v>272.48</v>
      </c>
      <c r="J208" s="60">
        <v>261.16312674096434</v>
      </c>
      <c r="K208" s="59">
        <v>26.1</v>
      </c>
      <c r="L208" s="60">
        <v>97.261728774377957</v>
      </c>
      <c r="M208" s="60">
        <v>123.21912436376277</v>
      </c>
      <c r="N208" s="60">
        <v>0.89585051692967144</v>
      </c>
      <c r="O208" s="61">
        <v>56.614650580031658</v>
      </c>
      <c r="P208" s="5">
        <v>75.126034626514709</v>
      </c>
      <c r="Q208" s="6">
        <v>67.61343116386324</v>
      </c>
      <c r="R208" s="6">
        <v>82.638638089166179</v>
      </c>
    </row>
    <row r="209" spans="1:18" x14ac:dyDescent="0.25">
      <c r="A209" s="27">
        <v>2021</v>
      </c>
      <c r="B209" s="30">
        <v>44197</v>
      </c>
      <c r="E209" s="48">
        <v>111.78</v>
      </c>
      <c r="F209" s="3">
        <v>112.5</v>
      </c>
      <c r="G209" s="60">
        <v>103.11704999999998</v>
      </c>
      <c r="H209" s="60">
        <v>82.964755551086</v>
      </c>
      <c r="I209" s="58">
        <v>272.41000000000003</v>
      </c>
      <c r="J209" s="60">
        <v>261.16312674096434</v>
      </c>
      <c r="K209" s="59">
        <v>34.875</v>
      </c>
      <c r="L209" s="60">
        <v>106.01844735550611</v>
      </c>
      <c r="M209" s="60">
        <v>134.31285269311923</v>
      </c>
      <c r="N209" s="60">
        <v>0.9726330895435864</v>
      </c>
      <c r="O209" s="61">
        <v>61.467043291788016</v>
      </c>
      <c r="P209" s="5">
        <v>74.243541124310468</v>
      </c>
      <c r="Q209" s="6">
        <v>66.819187011879421</v>
      </c>
      <c r="R209" s="6">
        <v>81.667895236741515</v>
      </c>
    </row>
    <row r="210" spans="1:18" x14ac:dyDescent="0.25">
      <c r="A210" s="27"/>
      <c r="B210" s="30">
        <v>44228</v>
      </c>
      <c r="E210" s="48">
        <v>117.22</v>
      </c>
      <c r="F210" s="3">
        <v>112.5</v>
      </c>
      <c r="G210" s="60">
        <v>108.13544999999998</v>
      </c>
      <c r="H210" s="60">
        <v>87.002403343158889</v>
      </c>
      <c r="I210" s="58">
        <v>281.63</v>
      </c>
      <c r="J210" s="60">
        <v>261.16312674096434</v>
      </c>
      <c r="K210" s="59">
        <v>39.625</v>
      </c>
      <c r="L210" s="60">
        <v>113.17637138405779</v>
      </c>
      <c r="M210" s="60">
        <v>143.38109713185906</v>
      </c>
      <c r="N210" s="60">
        <v>0.95545959529881264</v>
      </c>
      <c r="O210" s="61">
        <v>60.381737922720092</v>
      </c>
      <c r="P210" s="5">
        <v>72.880837592147671</v>
      </c>
      <c r="Q210" s="6">
        <v>65.5927538329329</v>
      </c>
      <c r="R210" s="6">
        <v>80.168921351362442</v>
      </c>
    </row>
    <row r="211" spans="1:18" x14ac:dyDescent="0.25">
      <c r="A211" s="27"/>
      <c r="B211" s="30">
        <v>44256</v>
      </c>
      <c r="E211" s="48">
        <v>143.70599999999999</v>
      </c>
      <c r="F211" s="3">
        <v>112.5</v>
      </c>
      <c r="G211" s="60">
        <v>132.56878499999999</v>
      </c>
      <c r="H211" s="60">
        <v>106.6607010308138</v>
      </c>
      <c r="I211" s="58">
        <v>292.63</v>
      </c>
      <c r="J211" s="60">
        <v>261.16312674096434</v>
      </c>
      <c r="K211" s="59">
        <v>56.4</v>
      </c>
      <c r="L211" s="60">
        <v>132.8241657782084</v>
      </c>
      <c r="M211" s="60">
        <v>168.27253234932823</v>
      </c>
      <c r="N211" s="60">
        <v>0.99807730184705357</v>
      </c>
      <c r="O211" s="61">
        <v>63.075029402888319</v>
      </c>
      <c r="P211" s="5">
        <v>71.623097614836936</v>
      </c>
      <c r="Q211" s="6">
        <v>64.460787853353239</v>
      </c>
      <c r="R211" s="6">
        <v>78.785407376320634</v>
      </c>
    </row>
    <row r="212" spans="1:18" x14ac:dyDescent="0.25">
      <c r="A212" s="27"/>
      <c r="B212" s="30">
        <v>44287</v>
      </c>
      <c r="E212" s="48">
        <v>147.185</v>
      </c>
      <c r="F212" s="3">
        <v>112.5</v>
      </c>
      <c r="G212" s="60">
        <v>135.77816250000001</v>
      </c>
      <c r="H212" s="60">
        <v>109.24286585960455</v>
      </c>
      <c r="I212" s="58">
        <v>292.58</v>
      </c>
      <c r="J212" s="60">
        <v>261.16312674096434</v>
      </c>
      <c r="K212" s="59">
        <v>56.6</v>
      </c>
      <c r="L212" s="60">
        <v>133.01110762187136</v>
      </c>
      <c r="M212" s="60">
        <v>168.50936558860298</v>
      </c>
      <c r="N212" s="60">
        <v>1.0208031864977392</v>
      </c>
      <c r="O212" s="61">
        <v>64.511226619171978</v>
      </c>
      <c r="P212" s="5">
        <v>70.518259358581801</v>
      </c>
      <c r="Q212" s="6">
        <v>63.466433422723618</v>
      </c>
      <c r="R212" s="6">
        <v>77.570085294439977</v>
      </c>
    </row>
    <row r="213" spans="1:18" x14ac:dyDescent="0.25">
      <c r="A213" s="27"/>
      <c r="B213" s="30">
        <v>44317</v>
      </c>
      <c r="E213" s="48">
        <v>142.8775</v>
      </c>
      <c r="F213" s="3">
        <v>112.5</v>
      </c>
      <c r="G213" s="60">
        <v>131.80449374999998</v>
      </c>
      <c r="H213" s="60">
        <v>106.04577617865709</v>
      </c>
      <c r="I213" s="58">
        <v>297.81</v>
      </c>
      <c r="J213" s="60">
        <v>261.16312674096434</v>
      </c>
      <c r="K213" s="59">
        <v>49.8125</v>
      </c>
      <c r="L213" s="60">
        <v>127.5894907747266</v>
      </c>
      <c r="M213" s="60">
        <v>161.64081730183852</v>
      </c>
      <c r="N213" s="60">
        <v>1.0330356595177219</v>
      </c>
      <c r="O213" s="61">
        <v>65.284276556263606</v>
      </c>
      <c r="P213" s="5">
        <v>69.687159541083588</v>
      </c>
      <c r="Q213" s="6">
        <v>62.718443586975226</v>
      </c>
      <c r="R213" s="6">
        <v>76.65587549519195</v>
      </c>
    </row>
    <row r="214" spans="1:18" x14ac:dyDescent="0.25">
      <c r="A214" s="27"/>
      <c r="B214" s="30">
        <v>44348</v>
      </c>
      <c r="E214" s="48">
        <v>150.63200000000001</v>
      </c>
      <c r="F214" s="3">
        <v>112.5</v>
      </c>
      <c r="G214" s="60">
        <v>138.95802</v>
      </c>
      <c r="H214" s="60">
        <v>111.80127981903014</v>
      </c>
      <c r="I214" s="58">
        <v>303.07</v>
      </c>
      <c r="J214" s="60">
        <v>261.16312674096434</v>
      </c>
      <c r="K214" s="59">
        <v>45.9</v>
      </c>
      <c r="L214" s="60">
        <v>125.05070882138406</v>
      </c>
      <c r="M214" s="60">
        <v>158.4244803810023</v>
      </c>
      <c r="N214" s="60">
        <v>1.1112133734362148</v>
      </c>
      <c r="O214" s="61">
        <v>70.224837367469377</v>
      </c>
      <c r="P214" s="5">
        <v>69.103413293764049</v>
      </c>
      <c r="Q214" s="6">
        <v>62.193071964387642</v>
      </c>
      <c r="R214" s="6">
        <v>76.013754623140457</v>
      </c>
    </row>
    <row r="215" spans="1:18" x14ac:dyDescent="0.25">
      <c r="A215" s="27"/>
      <c r="B215" s="30">
        <v>44378</v>
      </c>
      <c r="E215" s="48">
        <v>140.17000000000002</v>
      </c>
      <c r="F215" s="3">
        <v>112.5</v>
      </c>
      <c r="G215" s="60">
        <v>129.306825</v>
      </c>
      <c r="H215" s="60">
        <v>104.03622996596641</v>
      </c>
      <c r="I215" s="58">
        <v>298.17</v>
      </c>
      <c r="J215" s="60">
        <v>261.16312674096434</v>
      </c>
      <c r="K215" s="59">
        <v>34.6875</v>
      </c>
      <c r="L215" s="60">
        <v>112.55850950035334</v>
      </c>
      <c r="M215" s="60">
        <v>142.59833909077574</v>
      </c>
      <c r="N215" s="60">
        <v>1.1487965287919355</v>
      </c>
      <c r="O215" s="61">
        <v>72.599962645569988</v>
      </c>
      <c r="P215" s="5">
        <v>68.937400305810414</v>
      </c>
      <c r="Q215" s="6">
        <v>62.043660275229371</v>
      </c>
      <c r="R215" s="6">
        <v>75.831140336391456</v>
      </c>
    </row>
    <row r="216" spans="1:18" x14ac:dyDescent="0.25">
      <c r="A216" s="27"/>
      <c r="B216" s="30">
        <v>44409</v>
      </c>
      <c r="E216" s="48">
        <v>135.685</v>
      </c>
      <c r="F216" s="3">
        <v>112.5</v>
      </c>
      <c r="G216" s="60">
        <v>125.16941249999999</v>
      </c>
      <c r="H216" s="60">
        <v>100.70739718150928</v>
      </c>
      <c r="I216" s="58">
        <v>293.19</v>
      </c>
      <c r="J216" s="60">
        <v>261.16312674096434</v>
      </c>
      <c r="K216" s="59">
        <v>26.75</v>
      </c>
      <c r="L216" s="60">
        <v>103.32041712918334</v>
      </c>
      <c r="M216" s="60">
        <v>130.89476701662821</v>
      </c>
      <c r="N216" s="60">
        <v>1.2114683232792069</v>
      </c>
      <c r="O216" s="61">
        <v>76.560603041560256</v>
      </c>
      <c r="P216" s="5">
        <v>69.152333198002736</v>
      </c>
      <c r="Q216" s="6">
        <v>62.237099878202464</v>
      </c>
      <c r="R216" s="6">
        <v>76.067566517803016</v>
      </c>
    </row>
    <row r="217" spans="1:18" x14ac:dyDescent="0.25">
      <c r="A217" s="27"/>
      <c r="B217" s="30">
        <v>44440</v>
      </c>
      <c r="E217" s="48">
        <v>128.126</v>
      </c>
      <c r="F217" s="3">
        <v>112.5</v>
      </c>
      <c r="G217" s="60">
        <v>118.196235</v>
      </c>
      <c r="H217" s="60">
        <v>95.096996508663864</v>
      </c>
      <c r="I217" s="58">
        <v>297.61</v>
      </c>
      <c r="J217" s="60">
        <v>261.16312674096434</v>
      </c>
      <c r="K217" s="59">
        <v>21.65</v>
      </c>
      <c r="L217" s="60">
        <v>99.374758149378408</v>
      </c>
      <c r="M217" s="60">
        <v>125.89608304651911</v>
      </c>
      <c r="N217" s="60">
        <v>1.1893989701321284</v>
      </c>
      <c r="O217" s="61">
        <v>75.165896342912163</v>
      </c>
      <c r="P217" s="5">
        <v>69.091226712194015</v>
      </c>
      <c r="Q217" s="6">
        <v>62.182104040974615</v>
      </c>
      <c r="R217" s="6">
        <v>76.000349383413422</v>
      </c>
    </row>
    <row r="218" spans="1:18" x14ac:dyDescent="0.25">
      <c r="A218" s="27"/>
      <c r="B218" s="30">
        <v>44470</v>
      </c>
      <c r="E218" s="48">
        <v>120.3475</v>
      </c>
      <c r="F218" s="3">
        <v>112.5</v>
      </c>
      <c r="G218" s="60">
        <v>111.02056875000001</v>
      </c>
      <c r="H218" s="60">
        <v>89.323679716267009</v>
      </c>
      <c r="I218" s="58">
        <v>303.04000000000002</v>
      </c>
      <c r="J218" s="60">
        <v>261.16312674096434</v>
      </c>
      <c r="K218" s="59">
        <v>18.75</v>
      </c>
      <c r="L218" s="60">
        <v>97.892873927581846</v>
      </c>
      <c r="M218" s="60">
        <v>124.01871073863195</v>
      </c>
      <c r="N218" s="60">
        <v>1.1341026603440985</v>
      </c>
      <c r="O218" s="61">
        <v>71.671361040589773</v>
      </c>
      <c r="P218" s="5">
        <v>69.001043630059868</v>
      </c>
      <c r="Q218" s="6">
        <v>62.100939267053882</v>
      </c>
      <c r="R218" s="6">
        <v>75.901147993065848</v>
      </c>
    </row>
    <row r="219" spans="1:18" x14ac:dyDescent="0.25">
      <c r="A219" s="27"/>
      <c r="B219" s="30">
        <v>44501</v>
      </c>
      <c r="E219" s="48">
        <v>119.54250000000002</v>
      </c>
      <c r="F219" s="3">
        <v>112.5</v>
      </c>
      <c r="G219" s="60">
        <v>110.27795625</v>
      </c>
      <c r="H219" s="60">
        <v>88.726196908800318</v>
      </c>
      <c r="I219" s="58">
        <v>318.14</v>
      </c>
      <c r="J219" s="60">
        <v>261.16312674096434</v>
      </c>
      <c r="K219" s="59">
        <v>18.5</v>
      </c>
      <c r="L219" s="60">
        <v>101.5864371413704</v>
      </c>
      <c r="M219" s="60">
        <v>128.69801914410957</v>
      </c>
      <c r="N219" s="60">
        <v>1.0855578692708188</v>
      </c>
      <c r="O219" s="61">
        <v>68.603498342342178</v>
      </c>
      <c r="P219" s="5">
        <v>68.748938740277055</v>
      </c>
      <c r="Q219" s="6">
        <v>61.874044866249349</v>
      </c>
      <c r="R219" s="6">
        <v>75.62383261430476</v>
      </c>
    </row>
    <row r="220" spans="1:18" x14ac:dyDescent="0.25">
      <c r="A220" s="27"/>
      <c r="B220" s="30">
        <v>44531</v>
      </c>
      <c r="E220" s="48">
        <v>120.46600000000001</v>
      </c>
      <c r="F220" s="3">
        <v>112.5</v>
      </c>
      <c r="G220" s="60">
        <v>111.129885</v>
      </c>
      <c r="H220" s="60">
        <v>89.411632154384762</v>
      </c>
      <c r="I220" s="58">
        <v>333.04</v>
      </c>
      <c r="J220" s="60">
        <v>261.16312674096434</v>
      </c>
      <c r="K220" s="59">
        <v>21.1</v>
      </c>
      <c r="L220" s="60">
        <v>108.07776772981077</v>
      </c>
      <c r="M220" s="60">
        <v>136.9217684146864</v>
      </c>
      <c r="N220" s="60">
        <v>1.0282400102657503</v>
      </c>
      <c r="O220" s="61">
        <v>64.981208129585369</v>
      </c>
      <c r="P220" s="5">
        <v>68.147489940733195</v>
      </c>
      <c r="Q220" s="6">
        <v>61.332740946659875</v>
      </c>
      <c r="R220" s="6">
        <v>74.962238934806521</v>
      </c>
    </row>
    <row r="221" spans="1:18" x14ac:dyDescent="0.25">
      <c r="A221" s="53" t="s">
        <v>77</v>
      </c>
      <c r="B221" s="30">
        <v>44562</v>
      </c>
      <c r="E221" s="48">
        <v>119.60499999999999</v>
      </c>
      <c r="F221" s="3">
        <v>112.5</v>
      </c>
      <c r="G221" s="60">
        <v>110.33561249999997</v>
      </c>
      <c r="H221" s="60">
        <v>88.772585325529079</v>
      </c>
      <c r="I221" s="58">
        <v>337.81</v>
      </c>
      <c r="J221" s="60">
        <v>261.16312674096434</v>
      </c>
      <c r="K221" s="59">
        <v>26.375</v>
      </c>
      <c r="L221" s="60">
        <v>114.59851584436517</v>
      </c>
      <c r="M221" s="60">
        <v>145.1827862168264</v>
      </c>
      <c r="N221" s="60">
        <v>0.96280140878827269</v>
      </c>
      <c r="O221" s="61">
        <v>60.845715112524154</v>
      </c>
      <c r="P221" s="5">
        <v>67.491600911190133</v>
      </c>
      <c r="Q221" s="6">
        <v>60.742440820071117</v>
      </c>
      <c r="R221" s="6">
        <v>74.240761002309142</v>
      </c>
    </row>
    <row r="222" spans="1:18" x14ac:dyDescent="0.25">
      <c r="B222" s="30">
        <v>44593</v>
      </c>
      <c r="E222" s="48">
        <v>118.74249999999999</v>
      </c>
      <c r="F222" s="3">
        <v>112.5</v>
      </c>
      <c r="G222" s="60">
        <v>109.53995624999999</v>
      </c>
      <c r="H222" s="60">
        <v>88.132425174671951</v>
      </c>
      <c r="I222" s="58">
        <v>338.05</v>
      </c>
      <c r="J222" s="60">
        <v>261.16312674096434</v>
      </c>
      <c r="K222" s="59">
        <v>32.75</v>
      </c>
      <c r="L222" s="60">
        <v>121.036194994783</v>
      </c>
      <c r="M222" s="60">
        <v>153.33856545132326</v>
      </c>
      <c r="N222" s="60">
        <v>0.90501817456110101</v>
      </c>
      <c r="O222" s="61">
        <v>57.194014797199934</v>
      </c>
      <c r="P222" s="5">
        <v>66.643030935169079</v>
      </c>
      <c r="Q222" s="6">
        <v>59.978727841652173</v>
      </c>
      <c r="R222" s="6">
        <v>73.307334028685986</v>
      </c>
    </row>
    <row r="223" spans="1:18" x14ac:dyDescent="0.25">
      <c r="B223" s="30">
        <v>44621</v>
      </c>
      <c r="E223" s="48">
        <v>166.00799999999998</v>
      </c>
      <c r="F223" s="3">
        <v>112.5</v>
      </c>
      <c r="G223" s="60">
        <v>153.14237999999995</v>
      </c>
      <c r="H223" s="60">
        <v>123.2135725489773</v>
      </c>
      <c r="I223" s="58">
        <v>373.37</v>
      </c>
      <c r="J223" s="60">
        <v>261.16312674096434</v>
      </c>
      <c r="K223" s="59">
        <v>58.7</v>
      </c>
      <c r="L223" s="60">
        <v>156.21047663127385</v>
      </c>
      <c r="M223" s="60">
        <v>197.90022642515683</v>
      </c>
      <c r="N223" s="60">
        <v>0.98035921343152943</v>
      </c>
      <c r="O223" s="61">
        <v>61.955307568012429</v>
      </c>
      <c r="P223" s="5">
        <v>65.975857434751404</v>
      </c>
      <c r="Q223" s="6">
        <v>59.378271691276261</v>
      </c>
      <c r="R223" s="6">
        <v>72.57344317822654</v>
      </c>
    </row>
    <row r="224" spans="1:18" x14ac:dyDescent="0.25">
      <c r="B224" s="30">
        <v>44652</v>
      </c>
      <c r="E224" s="48">
        <v>183.93</v>
      </c>
      <c r="F224" s="3">
        <v>112.5</v>
      </c>
      <c r="G224" s="60">
        <v>169.67542500000002</v>
      </c>
      <c r="H224" s="60">
        <v>136.51554382278809</v>
      </c>
      <c r="I224" s="58">
        <v>421.52</v>
      </c>
      <c r="J224" s="60">
        <v>261.16312674096434</v>
      </c>
      <c r="K224" s="59">
        <v>60.375</v>
      </c>
      <c r="L224" s="60">
        <v>170.4604811838513</v>
      </c>
      <c r="M224" s="60">
        <v>215.9532993581025</v>
      </c>
      <c r="N224" s="60">
        <v>0.995394497431903</v>
      </c>
      <c r="O224" s="61">
        <v>62.905485453682516</v>
      </c>
      <c r="P224" s="5">
        <v>65.572207139851869</v>
      </c>
      <c r="Q224" s="6">
        <v>59.014986425866681</v>
      </c>
      <c r="R224" s="6">
        <v>72.129427853837058</v>
      </c>
    </row>
    <row r="225" spans="1:18" x14ac:dyDescent="0.25">
      <c r="B225" s="30">
        <v>44682</v>
      </c>
      <c r="E225" s="48">
        <v>178.85750000000002</v>
      </c>
      <c r="F225" s="3">
        <v>112.5</v>
      </c>
      <c r="G225" s="60">
        <v>164.99604375000001</v>
      </c>
      <c r="H225" s="60">
        <v>132.75065992108043</v>
      </c>
      <c r="I225" s="58">
        <v>441.62</v>
      </c>
      <c r="J225" s="60">
        <v>261.16312674096434</v>
      </c>
      <c r="K225" s="59">
        <v>48.6875</v>
      </c>
      <c r="L225" s="60">
        <v>164.02236003134468</v>
      </c>
      <c r="M225" s="60">
        <v>207.79696015915675</v>
      </c>
      <c r="N225" s="60">
        <v>1.0059362864823385</v>
      </c>
      <c r="O225" s="61">
        <v>63.571690018283618</v>
      </c>
      <c r="P225" s="5">
        <v>65.422974679588648</v>
      </c>
      <c r="Q225" s="6">
        <v>58.880677211629781</v>
      </c>
      <c r="R225" s="6">
        <v>71.965272147547509</v>
      </c>
    </row>
    <row r="226" spans="1:18" x14ac:dyDescent="0.25">
      <c r="B226" s="30">
        <v>44713</v>
      </c>
      <c r="E226" s="48">
        <v>178.12799999999999</v>
      </c>
      <c r="F226" s="3">
        <v>112.5</v>
      </c>
      <c r="G226" s="60">
        <v>164.32307999999998</v>
      </c>
      <c r="H226" s="60">
        <v>132.20921432102207</v>
      </c>
      <c r="I226" s="58">
        <v>435.41</v>
      </c>
      <c r="J226" s="60">
        <v>261.16312674096434</v>
      </c>
      <c r="K226" s="59">
        <v>47</v>
      </c>
      <c r="L226" s="60">
        <v>160.71303701428329</v>
      </c>
      <c r="M226" s="60">
        <v>203.60443870660197</v>
      </c>
      <c r="N226" s="60">
        <v>1.0224626642168169</v>
      </c>
      <c r="O226" s="61">
        <v>64.616099864691705</v>
      </c>
      <c r="P226" s="5">
        <v>65.867499639847523</v>
      </c>
      <c r="Q226" s="6">
        <v>59.280749675862772</v>
      </c>
      <c r="R226" s="6">
        <v>72.454249603832281</v>
      </c>
    </row>
    <row r="227" spans="1:18" x14ac:dyDescent="0.25">
      <c r="B227" s="30">
        <v>44743</v>
      </c>
      <c r="E227" s="48">
        <v>183.17</v>
      </c>
      <c r="F227" s="3">
        <v>112.5</v>
      </c>
      <c r="G227" s="60">
        <v>168.97432499999999</v>
      </c>
      <c r="H227" s="60">
        <v>135.95146067536612</v>
      </c>
      <c r="I227" s="58">
        <v>425.63</v>
      </c>
      <c r="J227" s="60">
        <v>261.16312674096434</v>
      </c>
      <c r="K227" s="59">
        <v>48.0625</v>
      </c>
      <c r="L227" s="60">
        <v>159.22136163475665</v>
      </c>
      <c r="M227" s="60">
        <v>201.71466215814439</v>
      </c>
      <c r="N227" s="60">
        <v>1.0612541135505171</v>
      </c>
      <c r="O227" s="61">
        <v>67.067585138202844</v>
      </c>
      <c r="P227" s="5">
        <v>66.178640853537246</v>
      </c>
      <c r="Q227" s="6">
        <v>59.560776768183523</v>
      </c>
      <c r="R227" s="6">
        <v>72.796504938890976</v>
      </c>
    </row>
    <row r="228" spans="1:18" x14ac:dyDescent="0.25">
      <c r="B228" s="30">
        <v>44774</v>
      </c>
      <c r="E228" s="48">
        <v>194.77250000000001</v>
      </c>
      <c r="F228" s="3">
        <v>112.5</v>
      </c>
      <c r="G228" s="60">
        <v>179.67763125000002</v>
      </c>
      <c r="H228" s="60">
        <v>144.56300635689661</v>
      </c>
      <c r="I228" s="58">
        <v>410.57</v>
      </c>
      <c r="J228" s="60">
        <v>261.16312674096434</v>
      </c>
      <c r="K228" s="59">
        <v>49.5</v>
      </c>
      <c r="L228" s="60">
        <v>156.72574494603771</v>
      </c>
      <c r="M228" s="60">
        <v>198.55301053004229</v>
      </c>
      <c r="N228" s="60">
        <v>1.1464461777601689</v>
      </c>
      <c r="O228" s="61">
        <v>72.451428598997197</v>
      </c>
      <c r="P228" s="5">
        <v>66.849179224441514</v>
      </c>
      <c r="Q228" s="6">
        <v>60.164261301997364</v>
      </c>
      <c r="R228" s="6">
        <v>73.534097146885671</v>
      </c>
    </row>
    <row r="229" spans="1:18" x14ac:dyDescent="0.25">
      <c r="B229" s="30">
        <v>44805</v>
      </c>
      <c r="E229" s="48">
        <v>205.82999999999998</v>
      </c>
      <c r="F229" s="3">
        <v>112.5</v>
      </c>
      <c r="G229" s="60">
        <v>189.878175</v>
      </c>
      <c r="H229" s="60">
        <v>152.77004504455212</v>
      </c>
      <c r="I229" s="58">
        <v>403.97</v>
      </c>
      <c r="J229" s="60">
        <v>261.16312674096434</v>
      </c>
      <c r="K229" s="59">
        <v>50.95</v>
      </c>
      <c r="L229" s="60">
        <v>156.45206830954737</v>
      </c>
      <c r="M229" s="60">
        <v>198.20629455108426</v>
      </c>
      <c r="N229" s="60">
        <v>1.213650781684251</v>
      </c>
      <c r="O229" s="61">
        <v>76.698526855491295</v>
      </c>
      <c r="P229" s="5">
        <v>67.606040194030584</v>
      </c>
      <c r="Q229" s="6">
        <v>60.845436174627523</v>
      </c>
      <c r="R229" s="6">
        <v>74.366644213433645</v>
      </c>
    </row>
    <row r="230" spans="1:18" x14ac:dyDescent="0.25">
      <c r="B230" s="30">
        <v>44835</v>
      </c>
      <c r="E230" s="48">
        <v>195.03750000000002</v>
      </c>
      <c r="F230" s="3">
        <v>112.5</v>
      </c>
      <c r="G230" s="60">
        <v>179.92209375000002</v>
      </c>
      <c r="H230" s="60">
        <v>144.75969324382663</v>
      </c>
      <c r="I230" s="58">
        <v>414.89</v>
      </c>
      <c r="J230" s="60">
        <v>261.16312674096434</v>
      </c>
      <c r="K230" s="59">
        <v>46.6875</v>
      </c>
      <c r="L230" s="60">
        <v>155.04146965355869</v>
      </c>
      <c r="M230" s="60">
        <v>196.41923263670242</v>
      </c>
      <c r="N230" s="60">
        <v>1.160477220398112</v>
      </c>
      <c r="O230" s="61">
        <v>73.338141907980017</v>
      </c>
      <c r="P230" s="5">
        <v>68.096424376742149</v>
      </c>
      <c r="Q230" s="6">
        <v>61.286781939067936</v>
      </c>
      <c r="R230" s="6">
        <v>74.906066814416363</v>
      </c>
    </row>
    <row r="231" spans="1:18" x14ac:dyDescent="0.25">
      <c r="B231" s="30">
        <v>44866</v>
      </c>
      <c r="E231" s="48">
        <v>186.69</v>
      </c>
      <c r="F231" s="3">
        <v>112.5</v>
      </c>
      <c r="G231" s="60">
        <v>172.22152499999999</v>
      </c>
      <c r="H231" s="60">
        <v>138.56405630553093</v>
      </c>
      <c r="I231" s="58">
        <v>414.89</v>
      </c>
      <c r="J231" s="60">
        <v>261.16312674096434</v>
      </c>
      <c r="K231" s="59">
        <v>46.9</v>
      </c>
      <c r="L231" s="60">
        <v>155.2539696535587</v>
      </c>
      <c r="M231" s="60">
        <v>196.68844504180001</v>
      </c>
      <c r="N231" s="60">
        <v>1.109289027419418</v>
      </c>
      <c r="O231" s="61">
        <v>70.103225362701636</v>
      </c>
      <c r="P231" s="5">
        <v>68.364143754877574</v>
      </c>
      <c r="Q231" s="6">
        <v>61.527729379389818</v>
      </c>
      <c r="R231" s="6">
        <v>75.200558130365337</v>
      </c>
    </row>
    <row r="232" spans="1:18" x14ac:dyDescent="0.25">
      <c r="B232" s="30">
        <v>44896</v>
      </c>
      <c r="E232" s="48">
        <v>196.96599999999998</v>
      </c>
      <c r="F232" s="3">
        <v>112.5</v>
      </c>
      <c r="G232" s="60">
        <v>181.70113499999997</v>
      </c>
      <c r="H232" s="60">
        <v>146.19105423040978</v>
      </c>
      <c r="I232" s="58">
        <v>403.53</v>
      </c>
      <c r="J232" s="60">
        <v>261.16312674096434</v>
      </c>
      <c r="K232" s="59">
        <v>60.4</v>
      </c>
      <c r="L232" s="60">
        <v>165.78715653378134</v>
      </c>
      <c r="M232" s="60">
        <v>210.03274891646871</v>
      </c>
      <c r="N232" s="60">
        <v>1.0959904180694235</v>
      </c>
      <c r="O232" s="61">
        <v>69.26279930129725</v>
      </c>
      <c r="P232" s="5">
        <v>68.310697195645787</v>
      </c>
      <c r="Q232" s="6">
        <v>61.479627476081205</v>
      </c>
      <c r="R232" s="6">
        <v>75.141766915210368</v>
      </c>
    </row>
    <row r="233" spans="1:18" x14ac:dyDescent="0.25">
      <c r="A233" s="53" t="s">
        <v>78</v>
      </c>
      <c r="B233" s="30">
        <v>44927</v>
      </c>
      <c r="E233" s="3">
        <v>195.375</v>
      </c>
      <c r="F233" s="3">
        <v>112.5</v>
      </c>
      <c r="G233" s="60">
        <v>180.23343749999998</v>
      </c>
      <c r="H233" s="60">
        <v>145.01019069416202</v>
      </c>
      <c r="I233" s="3">
        <v>398.67</v>
      </c>
      <c r="J233" s="60">
        <v>261.2</v>
      </c>
      <c r="K233" s="59">
        <v>66.0625</v>
      </c>
      <c r="L233" s="60">
        <v>170.19510400000001</v>
      </c>
      <c r="M233" s="60">
        <v>215.61709780552542</v>
      </c>
      <c r="N233" s="60">
        <v>1.058981329451169</v>
      </c>
      <c r="O233" s="61">
        <v>66.923953053165448</v>
      </c>
      <c r="P233" s="5">
        <v>67.995363329401087</v>
      </c>
      <c r="Q233" s="6">
        <v>61.19582699646098</v>
      </c>
      <c r="R233" s="6">
        <v>74.794899662341194</v>
      </c>
    </row>
    <row r="234" spans="1:18" x14ac:dyDescent="0.25">
      <c r="B234" s="30">
        <v>44958</v>
      </c>
      <c r="E234" s="3">
        <v>210.82499999999999</v>
      </c>
      <c r="F234" s="3">
        <v>112.5</v>
      </c>
      <c r="G234" s="60">
        <v>194.48606249999997</v>
      </c>
      <c r="H234" s="60">
        <v>156.47740730951608</v>
      </c>
      <c r="I234" s="3">
        <v>388.88</v>
      </c>
      <c r="J234" s="60">
        <v>261.2</v>
      </c>
      <c r="K234" s="59">
        <v>80.25</v>
      </c>
      <c r="L234" s="60">
        <v>181.825456</v>
      </c>
      <c r="M234" s="60">
        <v>230.35138031870918</v>
      </c>
      <c r="N234" s="60">
        <v>1.0696305499709566</v>
      </c>
      <c r="O234" s="61">
        <v>67.59694691462326</v>
      </c>
      <c r="P234" s="5">
        <v>67.497382433460132</v>
      </c>
      <c r="Q234" s="6">
        <v>60.747644190114116</v>
      </c>
      <c r="R234" s="6">
        <v>74.247120676806148</v>
      </c>
    </row>
    <row r="235" spans="1:18" x14ac:dyDescent="0.25">
      <c r="B235" s="30">
        <v>44986</v>
      </c>
      <c r="E235" s="3">
        <v>227.71999999999997</v>
      </c>
      <c r="F235" s="3">
        <v>112.5</v>
      </c>
      <c r="G235" s="60">
        <v>210.07169999999996</v>
      </c>
      <c r="H235" s="60">
        <v>169.0171241196395</v>
      </c>
      <c r="I235" s="3">
        <v>388.88</v>
      </c>
      <c r="J235" s="60">
        <v>261.2</v>
      </c>
      <c r="K235" s="59">
        <v>89.8</v>
      </c>
      <c r="L235" s="60">
        <v>191.37545599999999</v>
      </c>
      <c r="M235" s="60">
        <v>242.4501025242713</v>
      </c>
      <c r="N235" s="60">
        <v>1.0976940533063968</v>
      </c>
      <c r="O235" s="61">
        <v>69.370463149042337</v>
      </c>
      <c r="P235" s="5">
        <v>67.1754139226896</v>
      </c>
      <c r="Q235" s="6">
        <v>60.457872530420637</v>
      </c>
      <c r="R235" s="6">
        <v>73.892955314958556</v>
      </c>
    </row>
    <row r="236" spans="1:18" x14ac:dyDescent="0.25">
      <c r="B236" s="30">
        <v>45017</v>
      </c>
      <c r="E236" s="3">
        <v>232.38</v>
      </c>
      <c r="F236" s="3">
        <v>112.5</v>
      </c>
      <c r="G236" s="60">
        <v>214.37054999999998</v>
      </c>
      <c r="H236" s="60">
        <v>172.47584447093723</v>
      </c>
      <c r="I236" s="3">
        <v>370.41</v>
      </c>
      <c r="J236" s="60">
        <v>261.2</v>
      </c>
      <c r="K236" s="59">
        <v>92</v>
      </c>
      <c r="L236" s="60">
        <v>188.751092</v>
      </c>
      <c r="M236" s="60">
        <v>239.12534325701711</v>
      </c>
      <c r="N236" s="60">
        <v>1.1357314425497469</v>
      </c>
      <c r="O236" s="61">
        <v>71.774294435951091</v>
      </c>
      <c r="P236" s="5">
        <v>67.181132444654111</v>
      </c>
      <c r="Q236" s="6">
        <v>60.463019200188697</v>
      </c>
      <c r="R236" s="6">
        <v>73.899245689119525</v>
      </c>
    </row>
    <row r="237" spans="1:18" x14ac:dyDescent="0.25">
      <c r="B237" s="30">
        <v>45047</v>
      </c>
      <c r="E237" s="3">
        <v>234.23200000000003</v>
      </c>
      <c r="F237" s="3">
        <v>112.5</v>
      </c>
      <c r="G237" s="60">
        <v>216.07902000000001</v>
      </c>
      <c r="H237" s="60">
        <v>173.85042603544446</v>
      </c>
      <c r="I237" s="3">
        <v>350.49</v>
      </c>
      <c r="J237" s="60">
        <v>261.2</v>
      </c>
      <c r="K237" s="59">
        <v>92</v>
      </c>
      <c r="L237" s="60">
        <v>183.547988</v>
      </c>
      <c r="M237" s="60">
        <v>232.53362494260355</v>
      </c>
      <c r="N237" s="60">
        <v>1.1772344788655489</v>
      </c>
      <c r="O237" s="61">
        <v>74.397142617233044</v>
      </c>
      <c r="P237" s="5">
        <v>67.503001571036947</v>
      </c>
      <c r="Q237" s="6">
        <v>60.752701413933252</v>
      </c>
      <c r="R237" s="6">
        <v>74.253301728140642</v>
      </c>
    </row>
    <row r="238" spans="1:18" x14ac:dyDescent="0.25">
      <c r="B238" s="30">
        <v>45078</v>
      </c>
      <c r="E238" s="3">
        <v>245</v>
      </c>
      <c r="F238" s="3">
        <v>112.5</v>
      </c>
      <c r="G238" s="60">
        <v>226.01249999999999</v>
      </c>
      <c r="H238" s="60">
        <v>181.84259357681225</v>
      </c>
      <c r="I238" s="3">
        <v>334.71</v>
      </c>
      <c r="J238" s="60">
        <v>261.2</v>
      </c>
      <c r="K238" s="59">
        <v>93.8</v>
      </c>
      <c r="L238" s="60">
        <v>181.22625199999999</v>
      </c>
      <c r="M238" s="60">
        <v>229.59225961290164</v>
      </c>
      <c r="N238" s="60">
        <v>1.2471289203729712</v>
      </c>
      <c r="O238" s="61">
        <v>78.814229294808541</v>
      </c>
      <c r="P238" s="5">
        <v>68.271502746882675</v>
      </c>
      <c r="Q238" s="6">
        <v>61.44435247219441</v>
      </c>
      <c r="R238" s="6">
        <v>75.098653021570939</v>
      </c>
    </row>
    <row r="239" spans="1:18" x14ac:dyDescent="0.25">
      <c r="B239" s="30">
        <v>45108</v>
      </c>
      <c r="E239" s="3">
        <v>249.87750000000003</v>
      </c>
      <c r="F239" s="3">
        <v>112.5</v>
      </c>
      <c r="G239" s="60">
        <v>230.51199375000002</v>
      </c>
      <c r="H239" s="60">
        <v>185.46274561832615</v>
      </c>
      <c r="I239" s="3">
        <v>331.94</v>
      </c>
      <c r="J239" s="60">
        <v>261.2</v>
      </c>
      <c r="K239" s="59">
        <v>94.5</v>
      </c>
      <c r="L239" s="60">
        <v>181.20272799999998</v>
      </c>
      <c r="M239" s="60">
        <v>229.56245748293682</v>
      </c>
      <c r="N239" s="60">
        <v>1.2721220938241065</v>
      </c>
      <c r="O239" s="61">
        <v>80.393711312267982</v>
      </c>
      <c r="P239" s="5">
        <v>69.357502535757334</v>
      </c>
      <c r="Q239" s="6">
        <v>62.4217522821816</v>
      </c>
      <c r="R239" s="6">
        <v>76.293252789333067</v>
      </c>
    </row>
    <row r="240" spans="1:18" x14ac:dyDescent="0.25">
      <c r="B240" s="30">
        <v>45139</v>
      </c>
      <c r="E240" s="3">
        <v>241.11</v>
      </c>
      <c r="F240" s="3">
        <v>112.5</v>
      </c>
      <c r="G240" s="60">
        <v>222.42397500000001</v>
      </c>
      <c r="H240" s="60">
        <v>178.95537851961308</v>
      </c>
      <c r="I240" s="3">
        <v>334.87</v>
      </c>
      <c r="J240" s="60">
        <v>261.2</v>
      </c>
      <c r="K240" s="59">
        <v>83.875</v>
      </c>
      <c r="L240" s="60">
        <v>171.34304399999999</v>
      </c>
      <c r="M240" s="60">
        <v>217.07140222109115</v>
      </c>
      <c r="N240" s="60">
        <v>1.2981208329647747</v>
      </c>
      <c r="O240" s="61">
        <v>82.036741599301749</v>
      </c>
      <c r="P240" s="5">
        <v>70.737654024762989</v>
      </c>
      <c r="Q240" s="6">
        <v>63.663888622286692</v>
      </c>
      <c r="R240" s="6">
        <v>77.811419427239287</v>
      </c>
    </row>
    <row r="241" spans="2:18" x14ac:dyDescent="0.25">
      <c r="B241" s="30">
        <v>45170</v>
      </c>
      <c r="E241" s="3">
        <v>226.142</v>
      </c>
      <c r="F241" s="3">
        <v>112.5</v>
      </c>
      <c r="G241" s="60">
        <v>208.61599499999997</v>
      </c>
      <c r="H241" s="60">
        <v>167.84590937407131</v>
      </c>
      <c r="I241" s="3">
        <v>323.81</v>
      </c>
      <c r="J241" s="60">
        <v>261.2</v>
      </c>
      <c r="K241" s="59">
        <v>73</v>
      </c>
      <c r="L241" s="60">
        <v>157.579172</v>
      </c>
      <c r="M241" s="60">
        <v>199.63420182308951</v>
      </c>
      <c r="N241" s="60">
        <v>1.3238805125844928</v>
      </c>
      <c r="O241" s="61">
        <v>83.664664152410467</v>
      </c>
      <c r="P241" s="5">
        <v>71.943729390562879</v>
      </c>
      <c r="Q241" s="6">
        <v>64.749356451506586</v>
      </c>
      <c r="R241" s="6">
        <v>79.138102329619173</v>
      </c>
    </row>
    <row r="242" spans="2:18" x14ac:dyDescent="0.25">
      <c r="B242" s="30">
        <v>45200</v>
      </c>
      <c r="E242" s="3">
        <v>215.76499999999999</v>
      </c>
      <c r="F242" s="3">
        <v>112.5</v>
      </c>
      <c r="G242" s="60">
        <v>199.04321249999998</v>
      </c>
      <c r="H242" s="60">
        <v>160.14394776775876</v>
      </c>
      <c r="I242" s="3">
        <v>323.47000000000003</v>
      </c>
      <c r="J242" s="60">
        <v>261.2</v>
      </c>
      <c r="K242" s="59">
        <v>70.25</v>
      </c>
      <c r="L242" s="60">
        <v>154.740364</v>
      </c>
      <c r="M242" s="60">
        <v>196.03776733231174</v>
      </c>
      <c r="N242" s="60">
        <v>1.2863044092361058</v>
      </c>
      <c r="O242" s="61">
        <v>81.289984536754119</v>
      </c>
      <c r="P242" s="5">
        <v>72.965090450733527</v>
      </c>
      <c r="Q242" s="6">
        <v>65.668581405660177</v>
      </c>
      <c r="R242" s="6">
        <v>80.261599495806877</v>
      </c>
    </row>
    <row r="243" spans="2:18" x14ac:dyDescent="0.25">
      <c r="B243" s="30">
        <v>45231</v>
      </c>
      <c r="E243" s="3">
        <v>210.95999999999998</v>
      </c>
      <c r="F243" s="3">
        <v>112.5</v>
      </c>
      <c r="G243" s="60">
        <v>194.61059999999998</v>
      </c>
      <c r="H243" s="60">
        <v>156.57760628965022</v>
      </c>
      <c r="I243" s="3">
        <v>323.37</v>
      </c>
      <c r="J243" s="60">
        <v>261.2</v>
      </c>
      <c r="K243" s="59">
        <v>73</v>
      </c>
      <c r="L243" s="60">
        <v>157.46424400000001</v>
      </c>
      <c r="M243" s="60">
        <v>199.4886016193575</v>
      </c>
      <c r="N243" s="60">
        <v>1.2359034346870517</v>
      </c>
      <c r="O243" s="61">
        <v>78.104817470302805</v>
      </c>
      <c r="P243" s="5">
        <v>73.772486420290164</v>
      </c>
      <c r="Q243" s="6">
        <v>66.395237778261148</v>
      </c>
      <c r="R243" s="6">
        <v>81.149735062319181</v>
      </c>
    </row>
    <row r="244" spans="2:18" x14ac:dyDescent="0.25">
      <c r="B244" s="30">
        <v>45261</v>
      </c>
      <c r="E244" s="3">
        <v>212.16749999999999</v>
      </c>
      <c r="F244" s="3">
        <v>112.5</v>
      </c>
      <c r="G244" s="60">
        <v>195.72451874999996</v>
      </c>
      <c r="H244" s="60">
        <v>157.47383050085023</v>
      </c>
      <c r="I244" s="3">
        <v>320.14999999999998</v>
      </c>
      <c r="J244" s="60">
        <v>261.2</v>
      </c>
      <c r="K244" s="59">
        <v>83</v>
      </c>
      <c r="L244" s="60">
        <v>166.62317999999999</v>
      </c>
      <c r="M244" s="60">
        <v>211.09189191909809</v>
      </c>
      <c r="N244" s="60">
        <v>1.1746536031181254</v>
      </c>
      <c r="O244" s="61">
        <v>74.234040206875974</v>
      </c>
      <c r="P244" s="5">
        <v>74.306816439300405</v>
      </c>
      <c r="Q244" s="6">
        <v>66.876134795370362</v>
      </c>
      <c r="R244" s="6">
        <v>81.737498083230449</v>
      </c>
    </row>
  </sheetData>
  <mergeCells count="1">
    <mergeCell ref="A1:D1"/>
  </mergeCells>
  <pageMargins left="0.25" right="0.25" top="0.75" bottom="0.75" header="0.3" footer="0.3"/>
  <pageSetup paperSize="9"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301"/>
  <sheetViews>
    <sheetView tabSelected="1" workbookViewId="0">
      <pane xSplit="2" ySplit="4" topLeftCell="C231" activePane="bottomRight" state="frozen"/>
      <selection pane="topRight" activeCell="C1" sqref="C1"/>
      <selection pane="bottomLeft" activeCell="A5" sqref="A5"/>
      <selection pane="bottomRight" activeCell="I256" sqref="I256"/>
    </sheetView>
  </sheetViews>
  <sheetFormatPr baseColWidth="10" defaultColWidth="11.42578125" defaultRowHeight="15" x14ac:dyDescent="0.25"/>
  <cols>
    <col min="1" max="1" width="11.42578125" style="27" customWidth="1"/>
    <col min="2" max="2" width="17.140625" style="3" customWidth="1"/>
    <col min="3" max="4" width="16.85546875" style="3" bestFit="1" customWidth="1"/>
    <col min="5" max="5" width="18" style="3" customWidth="1"/>
    <col min="6" max="7" width="19" style="3" customWidth="1"/>
    <col min="8" max="8" width="16" style="3" customWidth="1"/>
    <col min="9" max="9" width="25.85546875" style="3" customWidth="1"/>
    <col min="10" max="10" width="38" style="3" bestFit="1" customWidth="1"/>
    <col min="11" max="11" width="18" style="3" bestFit="1" customWidth="1"/>
    <col min="12" max="12" width="32" style="3" bestFit="1" customWidth="1"/>
    <col min="13" max="13" width="18.5703125" style="3" bestFit="1" customWidth="1"/>
    <col min="14" max="14" width="31.140625" style="3" bestFit="1" customWidth="1"/>
    <col min="15" max="15" width="34" style="3" bestFit="1" customWidth="1"/>
    <col min="16" max="16" width="14.5703125" style="3" bestFit="1" customWidth="1"/>
    <col min="17" max="17" width="22.42578125" style="63" bestFit="1" customWidth="1"/>
    <col min="18" max="18" width="15.42578125" style="2" bestFit="1" customWidth="1"/>
    <col min="19" max="19" width="20.5703125" bestFit="1" customWidth="1"/>
    <col min="20" max="21" width="17" bestFit="1" customWidth="1"/>
    <col min="22" max="16384" width="11.42578125" style="3"/>
  </cols>
  <sheetData>
    <row r="1" spans="1:21" x14ac:dyDescent="0.25">
      <c r="A1" s="69" t="s">
        <v>68</v>
      </c>
      <c r="B1" s="69"/>
      <c r="C1" s="69"/>
      <c r="D1" s="69"/>
    </row>
    <row r="2" spans="1:21" x14ac:dyDescent="0.25">
      <c r="C2" s="3" t="s">
        <v>42</v>
      </c>
      <c r="E2" s="3" t="s">
        <v>43</v>
      </c>
    </row>
    <row r="3" spans="1:21" ht="45" x14ac:dyDescent="0.25">
      <c r="C3" s="3" t="s">
        <v>45</v>
      </c>
      <c r="D3" s="28" t="s">
        <v>46</v>
      </c>
      <c r="E3" s="8" t="s">
        <v>25</v>
      </c>
      <c r="F3" s="3" t="s">
        <v>47</v>
      </c>
      <c r="G3" s="3" t="s">
        <v>27</v>
      </c>
      <c r="H3" s="3" t="s">
        <v>48</v>
      </c>
      <c r="I3" s="3" t="s">
        <v>29</v>
      </c>
      <c r="J3" s="3" t="s">
        <v>30</v>
      </c>
      <c r="K3" s="3" t="s">
        <v>49</v>
      </c>
      <c r="L3" s="3" t="s">
        <v>5</v>
      </c>
      <c r="M3" s="3" t="s">
        <v>6</v>
      </c>
      <c r="N3" s="3" t="s">
        <v>50</v>
      </c>
      <c r="O3" s="3" t="s">
        <v>44</v>
      </c>
      <c r="P3" s="3" t="s">
        <v>28</v>
      </c>
      <c r="Q3" s="63" t="s">
        <v>1</v>
      </c>
      <c r="R3" s="2" t="s">
        <v>8</v>
      </c>
      <c r="S3" t="s">
        <v>9</v>
      </c>
      <c r="T3" t="s">
        <v>10</v>
      </c>
      <c r="U3" t="s">
        <v>11</v>
      </c>
    </row>
    <row r="4" spans="1:21" x14ac:dyDescent="0.25">
      <c r="A4" s="27" t="s">
        <v>12</v>
      </c>
      <c r="M4" s="29"/>
      <c r="T4" s="4"/>
      <c r="U4" s="4"/>
    </row>
    <row r="5" spans="1:21" x14ac:dyDescent="0.25">
      <c r="A5" s="27">
        <v>2004</v>
      </c>
      <c r="B5" s="30">
        <v>37987</v>
      </c>
      <c r="C5" s="3">
        <v>107.9581</v>
      </c>
      <c r="E5" s="3">
        <v>107.9581</v>
      </c>
      <c r="F5" s="3">
        <v>109.8</v>
      </c>
      <c r="G5" s="3">
        <v>97.201154916000007</v>
      </c>
      <c r="H5" s="3">
        <v>78.561136088860621</v>
      </c>
      <c r="I5" s="3">
        <v>164.05251837126471</v>
      </c>
      <c r="J5" s="3">
        <v>264</v>
      </c>
      <c r="K5" s="3">
        <v>225.97759261343762</v>
      </c>
      <c r="L5" s="3">
        <v>34.1</v>
      </c>
      <c r="M5" s="3">
        <v>170.93231166524168</v>
      </c>
      <c r="N5" s="3">
        <v>56.439024390243901</v>
      </c>
      <c r="O5" s="3">
        <v>60.662953665287461</v>
      </c>
      <c r="P5" s="3">
        <v>104.79517035720811</v>
      </c>
      <c r="Q5" s="63">
        <v>1.6023149062657729</v>
      </c>
      <c r="R5" s="2">
        <v>74.766623808028925</v>
      </c>
      <c r="T5" s="4"/>
      <c r="U5" s="4"/>
    </row>
    <row r="6" spans="1:21" x14ac:dyDescent="0.25">
      <c r="B6" s="30">
        <v>38018</v>
      </c>
      <c r="C6" s="3">
        <v>118.9586</v>
      </c>
      <c r="E6" s="3">
        <v>118.9586</v>
      </c>
      <c r="F6" s="3">
        <v>109.8</v>
      </c>
      <c r="G6" s="3">
        <v>107.10556509599999</v>
      </c>
      <c r="H6" s="3">
        <v>86.566202661405995</v>
      </c>
      <c r="I6" s="3">
        <v>165.32827020213784</v>
      </c>
      <c r="J6" s="3">
        <v>264</v>
      </c>
      <c r="K6" s="3">
        <v>227.14653301483997</v>
      </c>
      <c r="L6" s="3">
        <v>34.1</v>
      </c>
      <c r="M6" s="3">
        <v>172.2198357303761</v>
      </c>
      <c r="N6" s="3">
        <v>56.439024390243901</v>
      </c>
      <c r="O6" s="3">
        <v>61.11227961844093</v>
      </c>
      <c r="P6" s="3">
        <v>105.5713803331753</v>
      </c>
      <c r="Q6" s="63">
        <v>1.7526030081797237</v>
      </c>
      <c r="R6" s="2">
        <v>81.779311473033573</v>
      </c>
      <c r="T6" s="4"/>
      <c r="U6" s="4"/>
    </row>
    <row r="7" spans="1:21" x14ac:dyDescent="0.25">
      <c r="B7" s="30">
        <v>38047</v>
      </c>
      <c r="C7" s="3">
        <v>130.68389999999999</v>
      </c>
      <c r="E7" s="3">
        <v>130.68389999999999</v>
      </c>
      <c r="F7" s="3">
        <v>109.8</v>
      </c>
      <c r="G7" s="3">
        <v>117.66255620399997</v>
      </c>
      <c r="H7" s="3">
        <v>95.098706373334181</v>
      </c>
      <c r="I7" s="3">
        <v>165.32827020213784</v>
      </c>
      <c r="J7" s="3">
        <v>264</v>
      </c>
      <c r="K7" s="3">
        <v>227.14653301483997</v>
      </c>
      <c r="L7" s="3">
        <v>34.1</v>
      </c>
      <c r="M7" s="3">
        <v>172.2198357303761</v>
      </c>
      <c r="N7" s="3">
        <v>56.439024390243901</v>
      </c>
      <c r="O7" s="3">
        <v>61.11227961844093</v>
      </c>
      <c r="P7" s="3">
        <v>105.5713803331753</v>
      </c>
      <c r="Q7" s="63">
        <v>1.9253504686559706</v>
      </c>
      <c r="R7" s="2">
        <v>89.839989396401521</v>
      </c>
      <c r="T7" s="4"/>
      <c r="U7" s="4"/>
    </row>
    <row r="8" spans="1:21" x14ac:dyDescent="0.25">
      <c r="B8" s="30">
        <v>38078</v>
      </c>
      <c r="C8" s="3">
        <v>128.47669999999999</v>
      </c>
      <c r="E8" s="3">
        <v>128.47669999999999</v>
      </c>
      <c r="F8" s="3">
        <v>109.8</v>
      </c>
      <c r="G8" s="3">
        <v>115.67528161199999</v>
      </c>
      <c r="H8" s="3">
        <v>93.492526387067926</v>
      </c>
      <c r="I8" s="3">
        <v>169.91180971425698</v>
      </c>
      <c r="J8" s="3">
        <v>264</v>
      </c>
      <c r="K8" s="3">
        <v>230.1139332730545</v>
      </c>
      <c r="L8" s="3">
        <v>34.1</v>
      </c>
      <c r="M8" s="3">
        <v>173.07304529050509</v>
      </c>
      <c r="N8" s="3">
        <v>56.439024390243901</v>
      </c>
      <c r="O8" s="3">
        <v>62.471676713619608</v>
      </c>
      <c r="P8" s="3">
        <v>107.91973697532578</v>
      </c>
      <c r="Q8" s="63">
        <v>1.8516436199123392</v>
      </c>
      <c r="R8" s="2">
        <v>86.400707760475512</v>
      </c>
      <c r="T8" s="4"/>
      <c r="U8" s="4"/>
    </row>
    <row r="9" spans="1:21" x14ac:dyDescent="0.25">
      <c r="B9" s="30">
        <v>38108</v>
      </c>
      <c r="C9" s="3">
        <v>125.2774</v>
      </c>
      <c r="E9" s="3">
        <v>125.2774</v>
      </c>
      <c r="F9" s="3">
        <v>109.8</v>
      </c>
      <c r="G9" s="3">
        <v>112.79475986399999</v>
      </c>
      <c r="H9" s="3">
        <v>91.164394985263968</v>
      </c>
      <c r="I9" s="3">
        <v>172.20357947031655</v>
      </c>
      <c r="J9" s="3">
        <v>264</v>
      </c>
      <c r="K9" s="3">
        <v>231.59763340216173</v>
      </c>
      <c r="L9" s="3">
        <v>34.1</v>
      </c>
      <c r="M9" s="3">
        <v>173.4996500705696</v>
      </c>
      <c r="N9" s="3">
        <v>56.439024390243901</v>
      </c>
      <c r="O9" s="3">
        <v>63.151375261208955</v>
      </c>
      <c r="P9" s="3">
        <v>109.09391529640102</v>
      </c>
      <c r="Q9" s="63">
        <v>1.7861014015522909</v>
      </c>
      <c r="R9" s="2">
        <v>83.342401078994385</v>
      </c>
      <c r="T9" s="4"/>
      <c r="U9" s="4"/>
    </row>
    <row r="10" spans="1:21" x14ac:dyDescent="0.25">
      <c r="B10" s="30">
        <v>38139</v>
      </c>
      <c r="C10" s="3">
        <v>143.86000000000001</v>
      </c>
      <c r="E10" s="3">
        <v>143.86000000000001</v>
      </c>
      <c r="F10" s="3">
        <v>109.8</v>
      </c>
      <c r="G10" s="3">
        <v>129.5257896</v>
      </c>
      <c r="H10" s="3">
        <v>104.68695760432509</v>
      </c>
      <c r="I10" s="3">
        <v>172.20357947031655</v>
      </c>
      <c r="J10" s="3">
        <v>264</v>
      </c>
      <c r="K10" s="3">
        <v>231.59763340216173</v>
      </c>
      <c r="L10" s="3">
        <v>34.1</v>
      </c>
      <c r="M10" s="3">
        <v>173.4996500705696</v>
      </c>
      <c r="N10" s="3">
        <v>56.439024390243901</v>
      </c>
      <c r="O10" s="3">
        <v>63.151375261208955</v>
      </c>
      <c r="P10" s="3">
        <v>109.09391529640102</v>
      </c>
      <c r="Q10" s="63">
        <v>2.0510367203287472</v>
      </c>
      <c r="R10" s="2">
        <v>95.704714651039481</v>
      </c>
      <c r="T10" s="4"/>
      <c r="U10" s="4"/>
    </row>
    <row r="11" spans="1:21" x14ac:dyDescent="0.25">
      <c r="B11" s="30">
        <v>38169</v>
      </c>
      <c r="C11" s="3">
        <v>147.27969999999999</v>
      </c>
      <c r="E11" s="3">
        <v>147.27969999999999</v>
      </c>
      <c r="F11" s="3">
        <v>109.8</v>
      </c>
      <c r="G11" s="3">
        <v>132.60475069199998</v>
      </c>
      <c r="H11" s="3">
        <v>107.17547414067647</v>
      </c>
      <c r="I11" s="3">
        <v>168.76592483622721</v>
      </c>
      <c r="J11" s="3">
        <v>264</v>
      </c>
      <c r="K11" s="3">
        <v>228.4383350199933</v>
      </c>
      <c r="L11" s="3">
        <v>34.1</v>
      </c>
      <c r="M11" s="3">
        <v>169.90691824809869</v>
      </c>
      <c r="N11" s="3">
        <v>56.439024390243901</v>
      </c>
      <c r="O11" s="3">
        <v>61.93333208402138</v>
      </c>
      <c r="P11" s="3">
        <v>106.98974735627567</v>
      </c>
      <c r="Q11" s="63">
        <v>2.1410885904233727</v>
      </c>
      <c r="R11" s="2">
        <v>99.906681610371749</v>
      </c>
      <c r="T11" s="4"/>
      <c r="U11" s="4"/>
    </row>
    <row r="12" spans="1:21" x14ac:dyDescent="0.25">
      <c r="B12" s="30">
        <v>38200</v>
      </c>
      <c r="C12" s="3">
        <v>145.92259999999999</v>
      </c>
      <c r="E12" s="3">
        <v>145.92259999999999</v>
      </c>
      <c r="F12" s="3">
        <v>109.8</v>
      </c>
      <c r="G12" s="3">
        <v>131.382872136</v>
      </c>
      <c r="H12" s="3">
        <v>106.1879121348039</v>
      </c>
      <c r="I12" s="3">
        <v>168.76592483622721</v>
      </c>
      <c r="J12" s="3">
        <v>264</v>
      </c>
      <c r="K12" s="3">
        <v>228.4383350199933</v>
      </c>
      <c r="L12" s="3">
        <v>34.1</v>
      </c>
      <c r="M12" s="3">
        <v>169.90691824809869</v>
      </c>
      <c r="N12" s="3">
        <v>56.439024390243901</v>
      </c>
      <c r="O12" s="3">
        <v>61.93333208402138</v>
      </c>
      <c r="P12" s="3">
        <v>106.98974735627567</v>
      </c>
      <c r="Q12" s="63">
        <v>2.1213596574742732</v>
      </c>
      <c r="R12" s="2">
        <v>98.986097459172143</v>
      </c>
      <c r="T12" s="4"/>
      <c r="U12" s="4"/>
    </row>
    <row r="13" spans="1:21" x14ac:dyDescent="0.25">
      <c r="B13" s="30">
        <v>38231</v>
      </c>
      <c r="C13" s="3">
        <v>151.32669999999999</v>
      </c>
      <c r="E13" s="3">
        <v>151.32669999999999</v>
      </c>
      <c r="F13" s="3">
        <v>109.8</v>
      </c>
      <c r="G13" s="3">
        <v>136.24850761199997</v>
      </c>
      <c r="H13" s="3">
        <v>110.12047704228011</v>
      </c>
      <c r="I13" s="3">
        <v>161.12669231602862</v>
      </c>
      <c r="J13" s="3">
        <v>264</v>
      </c>
      <c r="K13" s="3">
        <v>221.41767194850789</v>
      </c>
      <c r="L13" s="3">
        <v>34.1</v>
      </c>
      <c r="M13" s="3">
        <v>162.36680725587433</v>
      </c>
      <c r="N13" s="3">
        <v>56.439024390243901</v>
      </c>
      <c r="O13" s="3">
        <v>59.251613579755997</v>
      </c>
      <c r="P13" s="3">
        <v>102.35708226952143</v>
      </c>
      <c r="Q13" s="63">
        <v>2.2994902481196031</v>
      </c>
      <c r="R13" s="2">
        <v>107.2979610057204</v>
      </c>
      <c r="T13" s="4"/>
      <c r="U13" s="4"/>
    </row>
    <row r="14" spans="1:21" x14ac:dyDescent="0.25">
      <c r="B14" s="30">
        <v>38261</v>
      </c>
      <c r="C14" s="3">
        <v>139.571</v>
      </c>
      <c r="E14" s="3">
        <v>139.571</v>
      </c>
      <c r="F14" s="3">
        <v>109.8</v>
      </c>
      <c r="G14" s="3">
        <v>125.66414555999998</v>
      </c>
      <c r="H14" s="3">
        <v>101.56585124282813</v>
      </c>
      <c r="I14" s="3">
        <v>153.7395544689966</v>
      </c>
      <c r="J14" s="3">
        <v>264</v>
      </c>
      <c r="K14" s="3">
        <v>214.62869075838145</v>
      </c>
      <c r="L14" s="3">
        <v>34.1</v>
      </c>
      <c r="M14" s="3">
        <v>155.76728270644278</v>
      </c>
      <c r="N14" s="3">
        <v>56.439024390243901</v>
      </c>
      <c r="O14" s="3">
        <v>56.697434202546852</v>
      </c>
      <c r="P14" s="3">
        <v>97.944740852148868</v>
      </c>
      <c r="Q14" s="63">
        <v>2.216399160340754</v>
      </c>
      <c r="R14" s="2">
        <v>103.42079548883748</v>
      </c>
      <c r="T14" s="4"/>
      <c r="U14" s="4"/>
    </row>
    <row r="15" spans="1:21" x14ac:dyDescent="0.25">
      <c r="B15" s="30">
        <v>38292</v>
      </c>
      <c r="C15" s="3">
        <v>138.62</v>
      </c>
      <c r="E15" s="3">
        <v>138.62</v>
      </c>
      <c r="F15" s="3">
        <v>109.8</v>
      </c>
      <c r="G15" s="3">
        <v>124.8079032</v>
      </c>
      <c r="H15" s="3">
        <v>100.87380830746243</v>
      </c>
      <c r="I15" s="3">
        <v>153.7395544689966</v>
      </c>
      <c r="J15" s="3">
        <v>264</v>
      </c>
      <c r="K15" s="3">
        <v>214.62869075838145</v>
      </c>
      <c r="L15" s="3">
        <v>34.1</v>
      </c>
      <c r="M15" s="3">
        <v>155.76728270644278</v>
      </c>
      <c r="N15" s="3">
        <v>56.439024390243901</v>
      </c>
      <c r="O15" s="3">
        <v>56.697434202546852</v>
      </c>
      <c r="P15" s="3">
        <v>97.944740852148868</v>
      </c>
      <c r="Q15" s="63">
        <v>2.2012972007539915</v>
      </c>
      <c r="R15" s="2">
        <v>102.71611345238378</v>
      </c>
      <c r="T15" s="4"/>
      <c r="U15" s="4"/>
    </row>
    <row r="16" spans="1:21" x14ac:dyDescent="0.25">
      <c r="B16" s="30">
        <v>38322</v>
      </c>
      <c r="C16" s="3">
        <v>142.7355</v>
      </c>
      <c r="E16" s="3">
        <v>142.7355</v>
      </c>
      <c r="F16" s="3">
        <v>109.8</v>
      </c>
      <c r="G16" s="3">
        <v>128.51333477999998</v>
      </c>
      <c r="H16" s="3">
        <v>103.86865867601934</v>
      </c>
      <c r="I16" s="3">
        <v>152.46380263812347</v>
      </c>
      <c r="J16" s="3">
        <v>264</v>
      </c>
      <c r="K16" s="3">
        <v>213.45624002544344</v>
      </c>
      <c r="L16" s="3">
        <v>34.1</v>
      </c>
      <c r="M16" s="3">
        <v>153.97091679520733</v>
      </c>
      <c r="N16" s="3">
        <v>56.439024390243901</v>
      </c>
      <c r="O16" s="3">
        <v>56.219270009725136</v>
      </c>
      <c r="P16" s="3">
        <v>97.118712856183649</v>
      </c>
      <c r="Q16" s="63">
        <v>2.2859303359465355</v>
      </c>
      <c r="R16" s="2">
        <v>106.66523341369145</v>
      </c>
      <c r="T16" s="4"/>
      <c r="U16" s="4"/>
    </row>
    <row r="17" spans="1:21" x14ac:dyDescent="0.25">
      <c r="A17" s="27">
        <v>2005</v>
      </c>
      <c r="B17" s="30">
        <v>38353</v>
      </c>
      <c r="C17" s="3">
        <v>134.99029999999999</v>
      </c>
      <c r="E17" s="3">
        <v>134.99029999999999</v>
      </c>
      <c r="F17" s="3">
        <v>109.8</v>
      </c>
      <c r="G17" s="3">
        <v>121.53986650799997</v>
      </c>
      <c r="H17" s="3">
        <v>98.232474719137514</v>
      </c>
      <c r="I17" s="3">
        <v>150.93595613408377</v>
      </c>
      <c r="J17" s="3">
        <v>264</v>
      </c>
      <c r="K17" s="3">
        <v>213.45624002544344</v>
      </c>
      <c r="L17" s="3">
        <v>34.1</v>
      </c>
      <c r="M17" s="3">
        <v>153.19994430111487</v>
      </c>
      <c r="N17" s="3">
        <v>56.439024390243901</v>
      </c>
      <c r="O17" s="3">
        <v>55.772405597260359</v>
      </c>
      <c r="P17" s="3">
        <v>96.346755188424765</v>
      </c>
      <c r="Q17" s="63">
        <v>2.179211479340784</v>
      </c>
      <c r="R17" s="2">
        <v>101.68555771207768</v>
      </c>
    </row>
    <row r="18" spans="1:21" x14ac:dyDescent="0.25">
      <c r="B18" s="30">
        <v>38384</v>
      </c>
      <c r="C18" s="3">
        <v>140.36429999999999</v>
      </c>
      <c r="E18" s="3">
        <v>140.36429999999999</v>
      </c>
      <c r="F18" s="3">
        <v>109.8</v>
      </c>
      <c r="G18" s="3">
        <v>126.37840114799997</v>
      </c>
      <c r="H18" s="3">
        <v>102.14313584916421</v>
      </c>
      <c r="I18" s="3">
        <v>149.40810963004404</v>
      </c>
      <c r="J18" s="3">
        <v>264</v>
      </c>
      <c r="K18" s="3">
        <v>213.45624002544344</v>
      </c>
      <c r="L18" s="3">
        <v>34.1</v>
      </c>
      <c r="M18" s="3">
        <v>152.42897180702241</v>
      </c>
      <c r="N18" s="3">
        <v>56.439024390243901</v>
      </c>
      <c r="O18" s="3">
        <v>55.325541184795583</v>
      </c>
      <c r="P18" s="3">
        <v>95.574797520665896</v>
      </c>
      <c r="Q18" s="63">
        <v>2.2842686838955122</v>
      </c>
      <c r="R18" s="2">
        <v>106.58769802204473</v>
      </c>
    </row>
    <row r="19" spans="1:21" x14ac:dyDescent="0.25">
      <c r="B19" s="30">
        <v>38412</v>
      </c>
      <c r="C19" s="3">
        <v>137.9742</v>
      </c>
      <c r="E19" s="3">
        <v>137.9742</v>
      </c>
      <c r="F19" s="3">
        <v>109.8</v>
      </c>
      <c r="G19" s="3">
        <v>124.226450712</v>
      </c>
      <c r="H19" s="3">
        <v>100.40385948763154</v>
      </c>
      <c r="I19" s="3">
        <v>149.40810963004404</v>
      </c>
      <c r="J19" s="3">
        <v>264</v>
      </c>
      <c r="K19" s="3">
        <v>213.70898389601686</v>
      </c>
      <c r="L19" s="3">
        <v>34.1</v>
      </c>
      <c r="M19" s="3">
        <v>152.42897180702241</v>
      </c>
      <c r="N19" s="3">
        <v>56.439024390243901</v>
      </c>
      <c r="O19" s="3">
        <v>55.334159750782135</v>
      </c>
      <c r="P19" s="3">
        <v>95.589686081743537</v>
      </c>
      <c r="Q19" s="63">
        <v>2.2450228081803321</v>
      </c>
      <c r="R19" s="2">
        <v>104.75642152693183</v>
      </c>
      <c r="S19" s="5"/>
    </row>
    <row r="20" spans="1:21" x14ac:dyDescent="0.25">
      <c r="B20" s="30">
        <v>38443</v>
      </c>
      <c r="C20" s="3">
        <v>129.28</v>
      </c>
      <c r="E20" s="3">
        <v>129.28</v>
      </c>
      <c r="F20" s="3">
        <v>109.8</v>
      </c>
      <c r="G20" s="3">
        <v>116.39854079999999</v>
      </c>
      <c r="H20" s="3">
        <v>94.077087995878955</v>
      </c>
      <c r="I20" s="3">
        <v>149.0261480040341</v>
      </c>
      <c r="J20" s="3">
        <v>264</v>
      </c>
      <c r="K20" s="3">
        <v>212.99287626272536</v>
      </c>
      <c r="L20" s="3">
        <v>34.1</v>
      </c>
      <c r="M20" s="3">
        <v>151.91242023598042</v>
      </c>
      <c r="N20" s="3">
        <v>56.439024390243901</v>
      </c>
      <c r="O20" s="3">
        <v>55.179748944503416</v>
      </c>
      <c r="P20" s="3">
        <v>95.322941622872392</v>
      </c>
      <c r="Q20" s="63">
        <v>2.1094431023429787</v>
      </c>
      <c r="R20" s="2">
        <v>98.43005158385445</v>
      </c>
      <c r="S20" s="5"/>
    </row>
    <row r="21" spans="1:21" x14ac:dyDescent="0.25">
      <c r="B21" s="30">
        <v>38473</v>
      </c>
      <c r="C21" s="3">
        <v>134.81610000000001</v>
      </c>
      <c r="E21" s="3">
        <v>134.81610000000001</v>
      </c>
      <c r="F21" s="3">
        <v>109.8</v>
      </c>
      <c r="G21" s="3">
        <v>121.383023796</v>
      </c>
      <c r="H21" s="3">
        <v>98.105709336024276</v>
      </c>
      <c r="I21" s="3">
        <v>148.64418637802416</v>
      </c>
      <c r="J21" s="3">
        <v>264</v>
      </c>
      <c r="K21" s="3">
        <v>212.99287626272536</v>
      </c>
      <c r="L21" s="3">
        <v>34.1</v>
      </c>
      <c r="M21" s="3">
        <v>151.91242023598042</v>
      </c>
      <c r="N21" s="3">
        <v>56.439024390243901</v>
      </c>
      <c r="O21" s="3">
        <v>55.078911075236789</v>
      </c>
      <c r="P21" s="3">
        <v>95.148744340185502</v>
      </c>
      <c r="Q21" s="63">
        <v>2.2038021708561559</v>
      </c>
      <c r="R21" s="2">
        <v>102.8329994381201</v>
      </c>
      <c r="S21" s="5"/>
    </row>
    <row r="22" spans="1:21" x14ac:dyDescent="0.25">
      <c r="B22" s="30">
        <v>38504</v>
      </c>
      <c r="C22" s="3">
        <v>140.38999999999999</v>
      </c>
      <c r="E22" s="3">
        <v>140.38999999999999</v>
      </c>
      <c r="F22" s="3">
        <v>109.8</v>
      </c>
      <c r="G22" s="3">
        <v>126.40154039999999</v>
      </c>
      <c r="H22" s="3">
        <v>102.16183774552481</v>
      </c>
      <c r="I22" s="3">
        <v>148.64418637802416</v>
      </c>
      <c r="J22" s="3">
        <v>264</v>
      </c>
      <c r="K22" s="3">
        <v>212.99287626272536</v>
      </c>
      <c r="L22" s="3">
        <v>34.1</v>
      </c>
      <c r="M22" s="3">
        <v>151.91242023598042</v>
      </c>
      <c r="N22" s="3">
        <v>56.439024390243901</v>
      </c>
      <c r="O22" s="3">
        <v>55.078911075236789</v>
      </c>
      <c r="P22" s="3">
        <v>95.148744340185502</v>
      </c>
      <c r="Q22" s="63">
        <v>2.2949172002935532</v>
      </c>
      <c r="R22" s="2">
        <v>107.0845751443461</v>
      </c>
      <c r="S22" s="5">
        <v>97.344663001418084</v>
      </c>
      <c r="T22" s="6">
        <v>87.61019670127628</v>
      </c>
      <c r="U22" s="6">
        <v>107.07912930155989</v>
      </c>
    </row>
    <row r="23" spans="1:21" x14ac:dyDescent="0.25">
      <c r="B23" s="30">
        <v>38534</v>
      </c>
      <c r="C23" s="3">
        <v>138.51609999999999</v>
      </c>
      <c r="E23" s="3">
        <v>138.51609999999999</v>
      </c>
      <c r="F23" s="3">
        <v>109.8</v>
      </c>
      <c r="G23" s="3">
        <v>124.71435579599998</v>
      </c>
      <c r="H23" s="3">
        <v>100.7982002517479</v>
      </c>
      <c r="I23" s="3">
        <v>148.64418637802416</v>
      </c>
      <c r="J23" s="3">
        <v>264</v>
      </c>
      <c r="K23" s="3">
        <v>212.99287626272536</v>
      </c>
      <c r="L23" s="3">
        <v>34.1</v>
      </c>
      <c r="M23" s="3">
        <v>151.91242023598042</v>
      </c>
      <c r="N23" s="3">
        <v>56.439024390243901</v>
      </c>
      <c r="O23" s="3">
        <v>55.078911075236789</v>
      </c>
      <c r="P23" s="3">
        <v>95.148744340185502</v>
      </c>
      <c r="Q23" s="63">
        <v>2.2642850659418889</v>
      </c>
      <c r="R23" s="2">
        <v>105.65522985363458</v>
      </c>
      <c r="S23" s="5">
        <v>99.060696670618412</v>
      </c>
      <c r="T23" s="6">
        <v>89.15462700355657</v>
      </c>
      <c r="U23" s="6">
        <v>108.96676633768026</v>
      </c>
    </row>
    <row r="24" spans="1:21" x14ac:dyDescent="0.25">
      <c r="B24" s="30">
        <v>38565</v>
      </c>
      <c r="C24" s="3">
        <v>140.071</v>
      </c>
      <c r="E24" s="3">
        <v>140.071</v>
      </c>
      <c r="F24" s="3">
        <v>109.8</v>
      </c>
      <c r="G24" s="3">
        <v>126.11432555999998</v>
      </c>
      <c r="H24" s="3">
        <v>101.92970136657458</v>
      </c>
      <c r="I24" s="3">
        <v>149.59909044304896</v>
      </c>
      <c r="J24" s="3">
        <v>264</v>
      </c>
      <c r="K24" s="3">
        <v>212.40665089625628</v>
      </c>
      <c r="L24" s="3">
        <v>34.1</v>
      </c>
      <c r="M24" s="3">
        <v>152.29790648302665</v>
      </c>
      <c r="N24" s="3">
        <v>56.439024390243901</v>
      </c>
      <c r="O24" s="3">
        <v>55.332771931105896</v>
      </c>
      <c r="P24" s="3">
        <v>95.587288625131066</v>
      </c>
      <c r="Q24" s="63">
        <v>2.2791976826504059</v>
      </c>
      <c r="R24" s="2">
        <v>106.35107684293675</v>
      </c>
      <c r="S24" s="5">
        <v>100.42579474672412</v>
      </c>
      <c r="T24" s="6">
        <v>90.383215272051714</v>
      </c>
      <c r="U24" s="6">
        <v>110.46837422139653</v>
      </c>
    </row>
    <row r="25" spans="1:21" x14ac:dyDescent="0.25">
      <c r="B25" s="30">
        <v>38596</v>
      </c>
      <c r="C25" s="3">
        <v>136.28</v>
      </c>
      <c r="E25" s="3">
        <v>136.28</v>
      </c>
      <c r="F25" s="3">
        <v>109.8</v>
      </c>
      <c r="G25" s="3">
        <v>122.70106080000001</v>
      </c>
      <c r="H25" s="3">
        <v>99.170989728329104</v>
      </c>
      <c r="I25" s="3">
        <v>150.55399450807377</v>
      </c>
      <c r="J25" s="3">
        <v>264</v>
      </c>
      <c r="K25" s="3">
        <v>211.82042552978726</v>
      </c>
      <c r="L25" s="3">
        <v>34.1</v>
      </c>
      <c r="M25" s="3">
        <v>152.68339273007288</v>
      </c>
      <c r="N25" s="3">
        <v>56.439024390243901</v>
      </c>
      <c r="O25" s="3">
        <v>55.586632786974995</v>
      </c>
      <c r="P25" s="3">
        <v>96.02583291007663</v>
      </c>
      <c r="Q25" s="63">
        <v>2.2073843053280102</v>
      </c>
      <c r="R25" s="2">
        <v>103.00014766812133</v>
      </c>
      <c r="S25" s="5">
        <v>101.15691465070856</v>
      </c>
      <c r="T25" s="6">
        <v>91.041223185637705</v>
      </c>
      <c r="U25" s="6">
        <v>111.27260611577941</v>
      </c>
    </row>
    <row r="26" spans="1:21" x14ac:dyDescent="0.25">
      <c r="B26" s="30">
        <v>38626</v>
      </c>
      <c r="C26" s="3">
        <v>131.4452</v>
      </c>
      <c r="E26" s="3">
        <v>131.4452</v>
      </c>
      <c r="F26" s="3">
        <v>109.8</v>
      </c>
      <c r="G26" s="3">
        <v>118.34800027199998</v>
      </c>
      <c r="H26" s="3">
        <v>95.652704571750519</v>
      </c>
      <c r="I26" s="3">
        <v>150.55399450807377</v>
      </c>
      <c r="J26" s="3">
        <v>264</v>
      </c>
      <c r="K26" s="3">
        <v>211.82042552978726</v>
      </c>
      <c r="L26" s="3">
        <v>34.1</v>
      </c>
      <c r="M26" s="3">
        <v>152.68339273007288</v>
      </c>
      <c r="N26" s="3">
        <v>56.439024390243901</v>
      </c>
      <c r="O26" s="3">
        <v>55.586632786974995</v>
      </c>
      <c r="P26" s="3">
        <v>96.02583291007663</v>
      </c>
      <c r="Q26" s="63">
        <v>2.1290730223855396</v>
      </c>
      <c r="R26" s="2">
        <v>99.346015631536105</v>
      </c>
      <c r="S26" s="5">
        <v>101.87609842132304</v>
      </c>
      <c r="T26" s="6">
        <v>91.688488579190732</v>
      </c>
      <c r="U26" s="6">
        <v>112.06370826345534</v>
      </c>
    </row>
    <row r="27" spans="1:21" x14ac:dyDescent="0.25">
      <c r="B27" s="30">
        <v>38657</v>
      </c>
      <c r="C27" s="3">
        <v>131.9933</v>
      </c>
      <c r="E27" s="3">
        <v>131.9933</v>
      </c>
      <c r="F27" s="3">
        <v>109.8</v>
      </c>
      <c r="G27" s="3">
        <v>118.84148758799999</v>
      </c>
      <c r="H27" s="3">
        <v>96.051557077401384</v>
      </c>
      <c r="I27" s="3">
        <v>150.55399450807377</v>
      </c>
      <c r="J27" s="3">
        <v>264</v>
      </c>
      <c r="K27" s="3">
        <v>211.82042552978726</v>
      </c>
      <c r="L27" s="3">
        <v>34.1</v>
      </c>
      <c r="M27" s="3">
        <v>152.68339273007288</v>
      </c>
      <c r="N27" s="3">
        <v>56.439024390243901</v>
      </c>
      <c r="O27" s="3">
        <v>55.586632786974995</v>
      </c>
      <c r="P27" s="3">
        <v>96.02583291007663</v>
      </c>
      <c r="Q27" s="63">
        <v>2.1379508279164341</v>
      </c>
      <c r="R27" s="2">
        <v>99.76026850016612</v>
      </c>
      <c r="S27" s="5">
        <v>102.78820216694368</v>
      </c>
      <c r="T27" s="6">
        <v>92.509381950249306</v>
      </c>
      <c r="U27" s="6">
        <v>113.06702238363805</v>
      </c>
    </row>
    <row r="28" spans="1:21" x14ac:dyDescent="0.25">
      <c r="B28" s="30">
        <v>38687</v>
      </c>
      <c r="C28" s="3">
        <v>137.62260000000001</v>
      </c>
      <c r="E28" s="3">
        <v>137.62260000000001</v>
      </c>
      <c r="F28" s="3">
        <v>109.8</v>
      </c>
      <c r="G28" s="3">
        <v>123.90988413599999</v>
      </c>
      <c r="H28" s="3">
        <v>100.14800008061302</v>
      </c>
      <c r="I28" s="3">
        <v>150.55399450807377</v>
      </c>
      <c r="J28" s="3">
        <v>264</v>
      </c>
      <c r="K28" s="3">
        <v>211.82042552978726</v>
      </c>
      <c r="L28" s="3">
        <v>34.1</v>
      </c>
      <c r="M28" s="3">
        <v>152.68339273007288</v>
      </c>
      <c r="N28" s="3">
        <v>56.439024390243901</v>
      </c>
      <c r="O28" s="3">
        <v>55.586632786974995</v>
      </c>
      <c r="P28" s="3">
        <v>96.02583291007663</v>
      </c>
      <c r="Q28" s="63">
        <v>2.2291309605109673</v>
      </c>
      <c r="R28" s="2">
        <v>104.01488202576164</v>
      </c>
      <c r="S28" s="5">
        <v>103.24987813220602</v>
      </c>
      <c r="T28" s="6">
        <v>92.924890318985419</v>
      </c>
      <c r="U28" s="6">
        <v>113.57486594542662</v>
      </c>
    </row>
    <row r="29" spans="1:21" x14ac:dyDescent="0.25">
      <c r="A29" s="27">
        <v>2006</v>
      </c>
      <c r="B29" s="30">
        <v>38718</v>
      </c>
      <c r="C29" s="3">
        <v>128.1935</v>
      </c>
      <c r="E29" s="3">
        <v>128.1935</v>
      </c>
      <c r="F29" s="3">
        <v>109.8</v>
      </c>
      <c r="G29" s="3">
        <v>115.42029965999998</v>
      </c>
      <c r="H29" s="3">
        <v>93.286441676977944</v>
      </c>
      <c r="I29" s="3">
        <v>150.55399450807377</v>
      </c>
      <c r="J29" s="3">
        <v>264</v>
      </c>
      <c r="K29" s="3">
        <v>211.82042552978726</v>
      </c>
      <c r="L29" s="3">
        <v>34.1</v>
      </c>
      <c r="M29" s="3">
        <v>152.68339273007288</v>
      </c>
      <c r="N29" s="3">
        <v>56.439024390243901</v>
      </c>
      <c r="O29" s="3">
        <v>55.586632786974995</v>
      </c>
      <c r="P29" s="3">
        <v>96.02583291007663</v>
      </c>
      <c r="Q29" s="63">
        <v>2.0764038739731894</v>
      </c>
      <c r="R29" s="2">
        <v>96.888387364934772</v>
      </c>
      <c r="S29" s="5">
        <v>103.08219511857062</v>
      </c>
      <c r="T29" s="6">
        <v>92.773975606713563</v>
      </c>
      <c r="U29" s="6">
        <v>113.39041463042768</v>
      </c>
    </row>
    <row r="30" spans="1:21" x14ac:dyDescent="0.25">
      <c r="B30" s="30">
        <v>38749</v>
      </c>
      <c r="C30" s="3">
        <v>130.44999999999999</v>
      </c>
      <c r="E30" s="3">
        <v>130.44999999999999</v>
      </c>
      <c r="F30" s="3">
        <v>109.8</v>
      </c>
      <c r="G30" s="3">
        <v>117.45196199999999</v>
      </c>
      <c r="H30" s="3">
        <v>94.92849728544563</v>
      </c>
      <c r="I30" s="3">
        <v>151.31791776009362</v>
      </c>
      <c r="J30" s="3">
        <v>264</v>
      </c>
      <c r="K30" s="3">
        <v>212.52249183693581</v>
      </c>
      <c r="L30" s="3">
        <v>34.1</v>
      </c>
      <c r="M30" s="3">
        <v>153.45436522416534</v>
      </c>
      <c r="N30" s="3">
        <v>56.439024390243901</v>
      </c>
      <c r="O30" s="3">
        <v>55.855761921980289</v>
      </c>
      <c r="P30" s="3">
        <v>96.49075312656629</v>
      </c>
      <c r="Q30" s="63">
        <v>2.1027725333701062</v>
      </c>
      <c r="R30" s="2">
        <v>98.118791968762579</v>
      </c>
      <c r="S30" s="5">
        <v>103.03401148021455</v>
      </c>
      <c r="T30" s="6">
        <v>92.730610332193095</v>
      </c>
      <c r="U30" s="6">
        <v>113.337412628236</v>
      </c>
    </row>
    <row r="31" spans="1:21" x14ac:dyDescent="0.25">
      <c r="B31" s="30">
        <v>38777</v>
      </c>
      <c r="C31" s="3">
        <v>136.21940000000001</v>
      </c>
      <c r="E31" s="3">
        <v>136.21940000000001</v>
      </c>
      <c r="F31" s="3">
        <v>109.8</v>
      </c>
      <c r="G31" s="3">
        <v>122.646498984</v>
      </c>
      <c r="H31" s="3">
        <v>99.126891093331025</v>
      </c>
      <c r="I31" s="3">
        <v>151.82719992810686</v>
      </c>
      <c r="J31" s="3">
        <v>264</v>
      </c>
      <c r="K31" s="3">
        <v>212.91330874791518</v>
      </c>
      <c r="L31" s="3">
        <v>34.1</v>
      </c>
      <c r="M31" s="3">
        <v>153.96834688689367</v>
      </c>
      <c r="N31" s="3">
        <v>56.439024390243901</v>
      </c>
      <c r="O31" s="3">
        <v>56.032547894599048</v>
      </c>
      <c r="P31" s="3">
        <v>96.796150655007921</v>
      </c>
      <c r="Q31" s="63">
        <v>2.1888438700789803</v>
      </c>
      <c r="R31" s="2">
        <v>102.13502075575182</v>
      </c>
      <c r="S31" s="5">
        <v>102.74718146632739</v>
      </c>
      <c r="T31" s="6">
        <v>92.472463319694654</v>
      </c>
      <c r="U31" s="6">
        <v>113.02189961296013</v>
      </c>
    </row>
    <row r="32" spans="1:21" x14ac:dyDescent="0.25">
      <c r="B32" s="30">
        <v>38808</v>
      </c>
      <c r="C32" s="3">
        <v>139.1567</v>
      </c>
      <c r="E32" s="3">
        <v>139.1567</v>
      </c>
      <c r="F32" s="3">
        <v>109.8</v>
      </c>
      <c r="G32" s="3">
        <v>125.29112641199998</v>
      </c>
      <c r="H32" s="3">
        <v>101.26436503029184</v>
      </c>
      <c r="I32" s="3">
        <v>152.84576426413335</v>
      </c>
      <c r="J32" s="3">
        <v>264</v>
      </c>
      <c r="K32" s="3">
        <v>213.69494256987389</v>
      </c>
      <c r="L32" s="3">
        <v>34.1</v>
      </c>
      <c r="M32" s="3">
        <v>154.99631021235027</v>
      </c>
      <c r="N32" s="3">
        <v>56.439024390243901</v>
      </c>
      <c r="O32" s="3">
        <v>56.386119839836553</v>
      </c>
      <c r="P32" s="3">
        <v>97.40694571189114</v>
      </c>
      <c r="Q32" s="63">
        <v>2.222020716585686</v>
      </c>
      <c r="R32" s="2">
        <v>103.68310646112948</v>
      </c>
      <c r="S32" s="5">
        <v>102.76175429812139</v>
      </c>
      <c r="T32" s="6">
        <v>92.485578868309247</v>
      </c>
      <c r="U32" s="6">
        <v>113.03792972793353</v>
      </c>
    </row>
    <row r="33" spans="1:21" x14ac:dyDescent="0.25">
      <c r="B33" s="30">
        <v>38838</v>
      </c>
      <c r="C33" s="3">
        <v>139.05160000000001</v>
      </c>
      <c r="E33" s="3">
        <v>139.05160000000001</v>
      </c>
      <c r="F33" s="3">
        <v>109.8</v>
      </c>
      <c r="G33" s="3">
        <v>125.19649857599998</v>
      </c>
      <c r="H33" s="3">
        <v>101.18788373428033</v>
      </c>
      <c r="I33" s="3">
        <v>155.39726792587965</v>
      </c>
      <c r="J33" s="3">
        <v>264</v>
      </c>
      <c r="K33" s="3">
        <v>216.03282337267854</v>
      </c>
      <c r="L33" s="3">
        <v>34.1</v>
      </c>
      <c r="M33" s="3">
        <v>157.57135834261911</v>
      </c>
      <c r="N33" s="3">
        <v>56.439024390243901</v>
      </c>
      <c r="O33" s="3">
        <v>57.284771746143505</v>
      </c>
      <c r="P33" s="3">
        <v>98.959365663825579</v>
      </c>
      <c r="Q33" s="63">
        <v>2.1855109963745014</v>
      </c>
      <c r="R33" s="2">
        <v>101.97950343921936</v>
      </c>
      <c r="S33" s="5">
        <v>102.72083151961226</v>
      </c>
      <c r="T33" s="6">
        <v>92.448748367651035</v>
      </c>
      <c r="U33" s="6">
        <v>112.99291467157349</v>
      </c>
    </row>
    <row r="34" spans="1:21" x14ac:dyDescent="0.25">
      <c r="B34" s="30">
        <v>38869</v>
      </c>
      <c r="C34" s="3">
        <v>153.30000000000001</v>
      </c>
      <c r="E34" s="3">
        <v>153.30000000000001</v>
      </c>
      <c r="F34" s="3">
        <v>109.8</v>
      </c>
      <c r="G34" s="3">
        <v>138.02518800000001</v>
      </c>
      <c r="H34" s="3">
        <v>111.55644794065785</v>
      </c>
      <c r="I34" s="3">
        <v>155.39726792587965</v>
      </c>
      <c r="J34" s="3">
        <v>264</v>
      </c>
      <c r="K34" s="3">
        <v>216.03282337267854</v>
      </c>
      <c r="L34" s="3">
        <v>34.1</v>
      </c>
      <c r="M34" s="3">
        <v>157.57135834261911</v>
      </c>
      <c r="N34" s="3">
        <v>56.439024390243901</v>
      </c>
      <c r="O34" s="3">
        <v>57.284771746143505</v>
      </c>
      <c r="P34" s="3">
        <v>98.959365663825579</v>
      </c>
      <c r="Q34" s="63">
        <v>2.409456890422053</v>
      </c>
      <c r="R34" s="2">
        <v>112.42918367880937</v>
      </c>
      <c r="S34" s="5">
        <v>103.04105097878546</v>
      </c>
      <c r="T34" s="6">
        <v>92.736945880906916</v>
      </c>
      <c r="U34" s="6">
        <v>113.34515607666401</v>
      </c>
    </row>
    <row r="35" spans="1:21" x14ac:dyDescent="0.25">
      <c r="B35" s="30">
        <v>38899</v>
      </c>
      <c r="C35" s="3">
        <v>151.19999999999999</v>
      </c>
      <c r="E35" s="3">
        <v>151.19999999999999</v>
      </c>
      <c r="F35" s="3">
        <v>109.8</v>
      </c>
      <c r="G35" s="3">
        <v>136.13443199999998</v>
      </c>
      <c r="H35" s="3">
        <v>110.02827742092278</v>
      </c>
      <c r="I35" s="3">
        <v>155.39726792587965</v>
      </c>
      <c r="J35" s="3">
        <v>264</v>
      </c>
      <c r="K35" s="3">
        <v>216.03282337267854</v>
      </c>
      <c r="L35" s="3">
        <v>34.1</v>
      </c>
      <c r="M35" s="3">
        <v>157.57135834261911</v>
      </c>
      <c r="N35" s="3">
        <v>56.439024390243901</v>
      </c>
      <c r="O35" s="3">
        <v>57.284771746143505</v>
      </c>
      <c r="P35" s="3">
        <v>98.959365663825579</v>
      </c>
      <c r="Q35" s="63">
        <v>2.3764506316491474</v>
      </c>
      <c r="R35" s="2">
        <v>110.88905787499004</v>
      </c>
      <c r="S35" s="5">
        <v>103.55235654339172</v>
      </c>
      <c r="T35" s="6">
        <v>93.197120889052556</v>
      </c>
      <c r="U35" s="6">
        <v>113.90759219773089</v>
      </c>
    </row>
    <row r="36" spans="1:21" x14ac:dyDescent="0.25">
      <c r="B36" s="30">
        <v>38930</v>
      </c>
      <c r="C36" s="3">
        <v>159.53550000000001</v>
      </c>
      <c r="E36" s="3">
        <v>159.53550000000001</v>
      </c>
      <c r="F36" s="3">
        <v>109.8</v>
      </c>
      <c r="G36" s="3">
        <v>143.63938277999998</v>
      </c>
      <c r="H36" s="3">
        <v>116.09402283389964</v>
      </c>
      <c r="I36" s="3">
        <v>155.39726792587965</v>
      </c>
      <c r="J36" s="3">
        <v>264</v>
      </c>
      <c r="K36" s="3">
        <v>216.03282337267854</v>
      </c>
      <c r="L36" s="3">
        <v>34.1</v>
      </c>
      <c r="M36" s="3">
        <v>157.57135834261911</v>
      </c>
      <c r="N36" s="3">
        <v>56.439024390243901</v>
      </c>
      <c r="O36" s="3">
        <v>57.284771746143505</v>
      </c>
      <c r="P36" s="3">
        <v>98.959365663825579</v>
      </c>
      <c r="Q36" s="63">
        <v>2.5074619030784562</v>
      </c>
      <c r="R36" s="2">
        <v>117.00225722629281</v>
      </c>
      <c r="S36" s="5">
        <v>104.13094316584996</v>
      </c>
      <c r="T36" s="6">
        <v>93.717848849264954</v>
      </c>
      <c r="U36" s="6">
        <v>114.54403748243496</v>
      </c>
    </row>
    <row r="37" spans="1:21" x14ac:dyDescent="0.25">
      <c r="B37" s="30">
        <v>38961</v>
      </c>
      <c r="C37" s="3">
        <v>151.04</v>
      </c>
      <c r="E37" s="3">
        <v>151.04</v>
      </c>
      <c r="F37" s="3">
        <v>109.8</v>
      </c>
      <c r="G37" s="3">
        <v>135.99037439999998</v>
      </c>
      <c r="H37" s="3">
        <v>109.91184538132393</v>
      </c>
      <c r="I37" s="3">
        <v>158.57900827054235</v>
      </c>
      <c r="J37" s="3">
        <v>264</v>
      </c>
      <c r="K37" s="3">
        <v>218.95692954195223</v>
      </c>
      <c r="L37" s="3">
        <v>34.1</v>
      </c>
      <c r="M37" s="3">
        <v>160.78245878051425</v>
      </c>
      <c r="N37" s="3">
        <v>56.439024390243901</v>
      </c>
      <c r="O37" s="3">
        <v>58.405694593440572</v>
      </c>
      <c r="P37" s="3">
        <v>100.89575836550506</v>
      </c>
      <c r="Q37" s="63">
        <v>2.3283752611217605</v>
      </c>
      <c r="R37" s="2">
        <v>108.64578276808258</v>
      </c>
      <c r="S37" s="5">
        <v>104.34701879035832</v>
      </c>
      <c r="T37" s="6">
        <v>93.912316911322492</v>
      </c>
      <c r="U37" s="6">
        <v>114.78172066939415</v>
      </c>
    </row>
    <row r="38" spans="1:21" x14ac:dyDescent="0.25">
      <c r="B38" s="30">
        <v>38991</v>
      </c>
      <c r="C38" s="3">
        <v>140.47739999999999</v>
      </c>
      <c r="E38" s="3">
        <v>140.47739999999999</v>
      </c>
      <c r="F38" s="3">
        <v>109.8</v>
      </c>
      <c r="G38" s="3">
        <v>126.48023186399999</v>
      </c>
      <c r="H38" s="3">
        <v>102.22543874715568</v>
      </c>
      <c r="I38" s="3">
        <v>163.03650044607824</v>
      </c>
      <c r="J38" s="3">
        <v>264</v>
      </c>
      <c r="K38" s="3">
        <v>223.05348644416398</v>
      </c>
      <c r="L38" s="3">
        <v>34.1</v>
      </c>
      <c r="M38" s="3">
        <v>164.51011078945132</v>
      </c>
      <c r="N38" s="3">
        <v>56.439024390243901</v>
      </c>
      <c r="O38" s="3">
        <v>59.932550160798215</v>
      </c>
      <c r="P38" s="3">
        <v>103.53339929171096</v>
      </c>
      <c r="Q38" s="63">
        <v>2.1103762734049401</v>
      </c>
      <c r="R38" s="2">
        <v>98.473594865805694</v>
      </c>
      <c r="S38" s="5">
        <v>104.34943786157785</v>
      </c>
      <c r="T38" s="6">
        <v>93.914494075420066</v>
      </c>
      <c r="U38" s="6">
        <v>114.78438164773564</v>
      </c>
    </row>
    <row r="39" spans="1:21" x14ac:dyDescent="0.25">
      <c r="B39" s="30">
        <v>39022</v>
      </c>
      <c r="C39" s="3">
        <v>133.19</v>
      </c>
      <c r="E39" s="3">
        <v>133.19</v>
      </c>
      <c r="F39" s="3">
        <v>109.8</v>
      </c>
      <c r="G39" s="3">
        <v>119.91894839999999</v>
      </c>
      <c r="H39" s="3">
        <v>96.922395963576108</v>
      </c>
      <c r="I39" s="3">
        <v>166.85611670617752</v>
      </c>
      <c r="J39" s="3">
        <v>264</v>
      </c>
      <c r="K39" s="3">
        <v>226.5638179799067</v>
      </c>
      <c r="L39" s="3">
        <v>34.1</v>
      </c>
      <c r="M39" s="3">
        <v>168.36497325991365</v>
      </c>
      <c r="N39" s="3">
        <v>56.439024390243901</v>
      </c>
      <c r="O39" s="3">
        <v>61.278195835824704</v>
      </c>
      <c r="P39" s="3">
        <v>105.85800037415933</v>
      </c>
      <c r="Q39" s="63">
        <v>1.9569595149518502</v>
      </c>
      <c r="R39" s="2">
        <v>91.31491898988719</v>
      </c>
      <c r="S39" s="5">
        <v>103.70954450334268</v>
      </c>
      <c r="T39" s="6">
        <v>93.338590053008417</v>
      </c>
      <c r="U39" s="6">
        <v>114.08049895367695</v>
      </c>
    </row>
    <row r="40" spans="1:21" x14ac:dyDescent="0.25">
      <c r="B40" s="30">
        <v>39052</v>
      </c>
      <c r="C40" s="3">
        <v>130.86449999999999</v>
      </c>
      <c r="E40" s="3">
        <v>130.86449999999999</v>
      </c>
      <c r="F40" s="3">
        <v>109.8</v>
      </c>
      <c r="G40" s="3">
        <v>117.82516121999998</v>
      </c>
      <c r="H40" s="3">
        <v>95.230129038031421</v>
      </c>
      <c r="I40" s="3">
        <v>170.03785705084022</v>
      </c>
      <c r="J40" s="3">
        <v>264</v>
      </c>
      <c r="K40" s="3">
        <v>229.48792414918043</v>
      </c>
      <c r="L40" s="3">
        <v>34.1</v>
      </c>
      <c r="M40" s="3">
        <v>171.57607369780879</v>
      </c>
      <c r="N40" s="3">
        <v>56.439024390243901</v>
      </c>
      <c r="O40" s="3">
        <v>62.399118683121777</v>
      </c>
      <c r="P40" s="3">
        <v>107.79439307583883</v>
      </c>
      <c r="Q40" s="63">
        <v>1.8882504065216916</v>
      </c>
      <c r="R40" s="2">
        <v>88.108840058652021</v>
      </c>
      <c r="S40" s="5">
        <v>102.6553369985819</v>
      </c>
      <c r="T40" s="6">
        <v>92.389803298723706</v>
      </c>
      <c r="U40" s="6">
        <v>112.9208706984401</v>
      </c>
    </row>
    <row r="41" spans="1:21" x14ac:dyDescent="0.25">
      <c r="A41" s="27">
        <v>2007</v>
      </c>
      <c r="B41" s="30">
        <v>39083</v>
      </c>
      <c r="C41" s="3">
        <v>120.6129</v>
      </c>
      <c r="E41" s="3">
        <v>120.6129</v>
      </c>
      <c r="F41" s="3">
        <v>109.8</v>
      </c>
      <c r="G41" s="3">
        <v>108.59503064399999</v>
      </c>
      <c r="H41" s="3">
        <v>87.770037180833455</v>
      </c>
      <c r="I41" s="3">
        <v>170.6757329662768</v>
      </c>
      <c r="J41" s="3">
        <v>264</v>
      </c>
      <c r="K41" s="3">
        <v>230.07414951564945</v>
      </c>
      <c r="L41" s="3">
        <v>34.1</v>
      </c>
      <c r="M41" s="3">
        <v>172.21983573037599</v>
      </c>
      <c r="N41" s="3">
        <v>56.439024390243901</v>
      </c>
      <c r="O41" s="3">
        <v>62.623841510851214</v>
      </c>
      <c r="P41" s="3">
        <v>108.18260145660771</v>
      </c>
      <c r="Q41" s="63">
        <v>1.7340844640644262</v>
      </c>
      <c r="R41" s="2">
        <v>80.915206036626202</v>
      </c>
      <c r="S41" s="5">
        <v>101.28089123097033</v>
      </c>
      <c r="T41" s="6">
        <v>91.152802107873299</v>
      </c>
      <c r="U41" s="6">
        <v>111.40898035406735</v>
      </c>
    </row>
    <row r="42" spans="1:21" x14ac:dyDescent="0.25">
      <c r="B42" s="30">
        <v>39114</v>
      </c>
      <c r="C42" s="3">
        <v>126.20359999999999</v>
      </c>
      <c r="E42" s="3">
        <v>126.20359999999999</v>
      </c>
      <c r="F42" s="3">
        <v>109.8</v>
      </c>
      <c r="G42" s="3">
        <v>113.628673296</v>
      </c>
      <c r="H42" s="3">
        <v>91.838390954491885</v>
      </c>
      <c r="I42" s="3">
        <v>174.9279001702468</v>
      </c>
      <c r="J42" s="3">
        <v>264</v>
      </c>
      <c r="K42" s="3">
        <v>234.6622960280306</v>
      </c>
      <c r="L42" s="3">
        <v>34.1</v>
      </c>
      <c r="M42" s="3">
        <v>176.20698804366657</v>
      </c>
      <c r="N42" s="3">
        <v>56.439024390243901</v>
      </c>
      <c r="O42" s="3">
        <v>64.127900435428913</v>
      </c>
      <c r="P42" s="3">
        <v>110.78086121326362</v>
      </c>
      <c r="Q42" s="63">
        <v>1.7719069628735773</v>
      </c>
      <c r="R42" s="2">
        <v>82.680065446524466</v>
      </c>
      <c r="S42" s="5">
        <v>99.965835042280744</v>
      </c>
      <c r="T42" s="6">
        <v>89.969251538052674</v>
      </c>
      <c r="U42" s="6">
        <v>109.96241854650881</v>
      </c>
    </row>
    <row r="43" spans="1:21" x14ac:dyDescent="0.25">
      <c r="B43" s="30">
        <v>39142</v>
      </c>
      <c r="C43" s="3">
        <v>122.62260000000001</v>
      </c>
      <c r="E43" s="3">
        <v>122.62260000000001</v>
      </c>
      <c r="F43" s="3">
        <v>109.8</v>
      </c>
      <c r="G43" s="3">
        <v>110.40448413599999</v>
      </c>
      <c r="H43" s="3">
        <v>89.232496368219898</v>
      </c>
      <c r="I43" s="3">
        <v>182.31857173905183</v>
      </c>
      <c r="J43" s="3">
        <v>264</v>
      </c>
      <c r="K43" s="3">
        <v>239.97698200983433</v>
      </c>
      <c r="L43" s="3">
        <v>34.1</v>
      </c>
      <c r="M43" s="3">
        <v>183.42696655692251</v>
      </c>
      <c r="N43" s="3">
        <v>56.439024390243901</v>
      </c>
      <c r="O43" s="3">
        <v>66.667757064979639</v>
      </c>
      <c r="P43" s="3">
        <v>115.16846010344028</v>
      </c>
      <c r="Q43" s="63">
        <v>1.6560401758887899</v>
      </c>
      <c r="R43" s="2">
        <v>77.273532410814383</v>
      </c>
      <c r="S43" s="5">
        <v>98.53657863909703</v>
      </c>
      <c r="T43" s="6">
        <v>88.682920775187327</v>
      </c>
      <c r="U43" s="6">
        <v>108.39023650300673</v>
      </c>
    </row>
    <row r="44" spans="1:21" x14ac:dyDescent="0.25">
      <c r="B44" s="30">
        <v>39173</v>
      </c>
      <c r="C44" s="3">
        <v>123.8533</v>
      </c>
      <c r="E44" s="3">
        <v>123.8533</v>
      </c>
      <c r="F44" s="3">
        <v>109.8</v>
      </c>
      <c r="G44" s="3">
        <v>111.51255718799999</v>
      </c>
      <c r="H44" s="3">
        <v>90.128077062809368</v>
      </c>
      <c r="I44" s="3">
        <v>182.31857173905183</v>
      </c>
      <c r="J44" s="3">
        <v>264</v>
      </c>
      <c r="K44" s="3">
        <v>239.97698200983433</v>
      </c>
      <c r="L44" s="3">
        <v>34.1</v>
      </c>
      <c r="M44" s="3">
        <v>183.51676728469934</v>
      </c>
      <c r="N44" s="3">
        <v>56.439024390243901</v>
      </c>
      <c r="O44" s="3">
        <v>66.672825330444908</v>
      </c>
      <c r="P44" s="3">
        <v>115.17721552517229</v>
      </c>
      <c r="Q44" s="63">
        <v>1.6725338492154742</v>
      </c>
      <c r="R44" s="2">
        <v>78.043154077570676</v>
      </c>
      <c r="S44" s="5">
        <v>97.353086330543405</v>
      </c>
      <c r="T44" s="6">
        <v>87.617777697489061</v>
      </c>
      <c r="U44" s="6">
        <v>107.08839496359775</v>
      </c>
    </row>
    <row r="45" spans="1:21" x14ac:dyDescent="0.25">
      <c r="B45" s="30">
        <v>39203</v>
      </c>
      <c r="C45" s="3">
        <v>128.4323</v>
      </c>
      <c r="E45" s="3">
        <v>128.4323</v>
      </c>
      <c r="F45" s="3">
        <v>109.8</v>
      </c>
      <c r="G45" s="3">
        <v>115.63530562799997</v>
      </c>
      <c r="H45" s="3">
        <v>93.460216496079227</v>
      </c>
      <c r="I45" s="3">
        <v>184.25137501358364</v>
      </c>
      <c r="J45" s="3">
        <v>264</v>
      </c>
      <c r="K45" s="3">
        <v>242.26607896828912</v>
      </c>
      <c r="L45" s="3">
        <v>34.1</v>
      </c>
      <c r="M45" s="3">
        <v>186.21078911800379</v>
      </c>
      <c r="N45" s="3">
        <v>56.439024390243901</v>
      </c>
      <c r="O45" s="3">
        <v>67.413191565162307</v>
      </c>
      <c r="P45" s="3">
        <v>116.45619719365526</v>
      </c>
      <c r="Q45" s="63">
        <v>1.7153216298359892</v>
      </c>
      <c r="R45" s="2">
        <v>80.039701625574253</v>
      </c>
      <c r="S45" s="5">
        <v>96.257499281954964</v>
      </c>
      <c r="T45" s="6">
        <v>86.63174935375946</v>
      </c>
      <c r="U45" s="6">
        <v>105.88324921015047</v>
      </c>
    </row>
    <row r="46" spans="1:21" x14ac:dyDescent="0.25">
      <c r="B46" s="30">
        <v>39234</v>
      </c>
      <c r="C46" s="3">
        <v>133.2433</v>
      </c>
      <c r="E46" s="3">
        <v>133.2433</v>
      </c>
      <c r="F46" s="3">
        <v>109.8</v>
      </c>
      <c r="G46" s="3">
        <v>119.96693758799998</v>
      </c>
      <c r="H46" s="3">
        <v>96.961182386767462</v>
      </c>
      <c r="I46" s="3">
        <v>184.25137501358364</v>
      </c>
      <c r="J46" s="3">
        <v>264</v>
      </c>
      <c r="K46" s="3">
        <v>242.26607896828912</v>
      </c>
      <c r="L46" s="3">
        <v>34.1</v>
      </c>
      <c r="M46" s="3">
        <v>185.31278184023566</v>
      </c>
      <c r="N46" s="3">
        <v>56.439024390243901</v>
      </c>
      <c r="O46" s="3">
        <v>67.362508910509746</v>
      </c>
      <c r="P46" s="3">
        <v>116.36864297633547</v>
      </c>
      <c r="Q46" s="63">
        <v>1.7809155200465374</v>
      </c>
      <c r="R46" s="2">
        <v>83.100419399776726</v>
      </c>
      <c r="S46" s="5">
        <v>95.095584691622477</v>
      </c>
      <c r="T46" s="6">
        <v>85.586026222460234</v>
      </c>
      <c r="U46" s="6">
        <v>104.60514316078472</v>
      </c>
    </row>
    <row r="47" spans="1:21" x14ac:dyDescent="0.25">
      <c r="B47" s="30">
        <v>39264</v>
      </c>
      <c r="C47" s="3">
        <v>139.5677</v>
      </c>
      <c r="E47" s="3">
        <v>139.5677</v>
      </c>
      <c r="F47" s="3">
        <v>109.8</v>
      </c>
      <c r="G47" s="3">
        <v>125.661174372</v>
      </c>
      <c r="H47" s="3">
        <v>101.56344983201141</v>
      </c>
      <c r="I47" s="3">
        <v>192.6268558698882</v>
      </c>
      <c r="J47" s="3">
        <v>264</v>
      </c>
      <c r="K47" s="3">
        <v>251.32294084739289</v>
      </c>
      <c r="L47" s="3">
        <v>34.1</v>
      </c>
      <c r="M47" s="3">
        <v>193.48464806792583</v>
      </c>
      <c r="N47" s="3">
        <v>56.439024390243901</v>
      </c>
      <c r="O47" s="3">
        <v>70.343687003990013</v>
      </c>
      <c r="P47" s="3">
        <v>121.51862409817804</v>
      </c>
      <c r="Q47" s="63">
        <v>1.786388796550745</v>
      </c>
      <c r="R47" s="2">
        <v>83.355811397808552</v>
      </c>
      <c r="S47" s="5">
        <v>94.343774915671005</v>
      </c>
      <c r="T47" s="6">
        <v>84.909397424103901</v>
      </c>
      <c r="U47" s="6">
        <v>103.77815240723811</v>
      </c>
    </row>
    <row r="48" spans="1:21" x14ac:dyDescent="0.25">
      <c r="B48" s="30">
        <v>39295</v>
      </c>
      <c r="C48" s="3">
        <v>137.75479999999999</v>
      </c>
      <c r="E48" s="3">
        <v>137.75479999999999</v>
      </c>
      <c r="F48" s="3">
        <v>109.8</v>
      </c>
      <c r="G48" s="3">
        <v>124.028911728</v>
      </c>
      <c r="H48" s="3">
        <v>100.24420205333158</v>
      </c>
      <c r="I48" s="3">
        <v>206.61667004745189</v>
      </c>
      <c r="J48" s="3">
        <v>264</v>
      </c>
      <c r="K48" s="3">
        <v>266.25183405470671</v>
      </c>
      <c r="L48" s="3">
        <v>34.1</v>
      </c>
      <c r="M48" s="3">
        <v>207.13435869000173</v>
      </c>
      <c r="N48" s="3">
        <v>56.439024390243901</v>
      </c>
      <c r="O48" s="3">
        <v>75.31644955595533</v>
      </c>
      <c r="P48" s="3">
        <v>130.10906467669784</v>
      </c>
      <c r="Q48" s="63">
        <v>1.6467705588784347</v>
      </c>
      <c r="R48" s="2">
        <v>76.840996980264762</v>
      </c>
      <c r="S48" s="5">
        <v>93.161675194087792</v>
      </c>
      <c r="T48" s="6">
        <v>83.845507674679013</v>
      </c>
      <c r="U48" s="6">
        <v>102.47784271349657</v>
      </c>
    </row>
    <row r="49" spans="1:21" x14ac:dyDescent="0.25">
      <c r="B49" s="30">
        <v>39326</v>
      </c>
      <c r="C49" s="3">
        <v>139.0067</v>
      </c>
      <c r="E49" s="3">
        <v>139.0067</v>
      </c>
      <c r="F49" s="3">
        <v>109.8</v>
      </c>
      <c r="G49" s="3">
        <v>125.156072412</v>
      </c>
      <c r="H49" s="3">
        <v>101.15520999316792</v>
      </c>
      <c r="I49" s="3">
        <v>217.84533668997008</v>
      </c>
      <c r="J49" s="3">
        <v>264</v>
      </c>
      <c r="K49" s="3">
        <v>278.54328946206181</v>
      </c>
      <c r="L49" s="3">
        <v>34.1</v>
      </c>
      <c r="M49" s="3">
        <v>217.91044602321955</v>
      </c>
      <c r="N49" s="3">
        <v>56.439024390243901</v>
      </c>
      <c r="O49" s="3">
        <v>79.308148034801818</v>
      </c>
      <c r="P49" s="3">
        <v>137.00471839664999</v>
      </c>
      <c r="Q49" s="63">
        <v>1.5780985373290939</v>
      </c>
      <c r="R49" s="2">
        <v>73.636648583305657</v>
      </c>
      <c r="S49" s="5">
        <v>91.578432295618569</v>
      </c>
      <c r="T49" s="6">
        <v>82.420589066056706</v>
      </c>
      <c r="U49" s="6">
        <v>100.73627552518043</v>
      </c>
    </row>
    <row r="50" spans="1:21" x14ac:dyDescent="0.25">
      <c r="B50" s="30">
        <v>39356</v>
      </c>
      <c r="C50" s="3">
        <v>128.9</v>
      </c>
      <c r="E50" s="3">
        <v>128.9</v>
      </c>
      <c r="F50" s="3">
        <v>109.8</v>
      </c>
      <c r="G50" s="3">
        <v>116.056404</v>
      </c>
      <c r="H50" s="3">
        <v>93.800561901831671</v>
      </c>
      <c r="I50" s="3">
        <v>228.88992683015192</v>
      </c>
      <c r="J50" s="3">
        <v>264</v>
      </c>
      <c r="K50" s="3">
        <v>290.83474486941691</v>
      </c>
      <c r="L50" s="3">
        <v>34.1</v>
      </c>
      <c r="M50" s="3">
        <v>228.68653335643737</v>
      </c>
      <c r="N50" s="3">
        <v>56.439024390243901</v>
      </c>
      <c r="O50" s="3">
        <v>83.25125031703152</v>
      </c>
      <c r="P50" s="3">
        <v>143.81642225271545</v>
      </c>
      <c r="Q50" s="63">
        <v>1.3940499819287064</v>
      </c>
      <c r="R50" s="2">
        <v>65.048643160513009</v>
      </c>
      <c r="S50" s="5">
        <v>89.43207322336211</v>
      </c>
      <c r="T50" s="6">
        <v>80.488865901025903</v>
      </c>
      <c r="U50" s="6">
        <v>98.375280545698317</v>
      </c>
    </row>
    <row r="51" spans="1:21" x14ac:dyDescent="0.25">
      <c r="B51" s="30">
        <v>39387</v>
      </c>
      <c r="C51" s="3">
        <v>124.0933</v>
      </c>
      <c r="E51" s="3">
        <v>124.0933</v>
      </c>
      <c r="F51" s="3">
        <v>109.8</v>
      </c>
      <c r="G51" s="3">
        <v>111.72864358799998</v>
      </c>
      <c r="H51" s="3">
        <v>90.302725122207647</v>
      </c>
      <c r="I51" s="3">
        <v>232.57145687687921</v>
      </c>
      <c r="J51" s="3">
        <v>264</v>
      </c>
      <c r="K51" s="3">
        <v>294.81578305803396</v>
      </c>
      <c r="L51" s="3">
        <v>34.1</v>
      </c>
      <c r="M51" s="3">
        <v>232.54796465084038</v>
      </c>
      <c r="N51" s="3">
        <v>56.439024390243901</v>
      </c>
      <c r="O51" s="3">
        <v>84.576863066605441</v>
      </c>
      <c r="P51" s="3">
        <v>146.1064164835565</v>
      </c>
      <c r="Q51" s="63">
        <v>1.3210308296727928</v>
      </c>
      <c r="R51" s="2">
        <v>61.641450563008995</v>
      </c>
      <c r="S51" s="5">
        <v>87.191070285794851</v>
      </c>
      <c r="T51" s="6">
        <v>78.471963257215364</v>
      </c>
      <c r="U51" s="6">
        <v>95.910177314374337</v>
      </c>
    </row>
    <row r="52" spans="1:21" x14ac:dyDescent="0.25">
      <c r="B52" s="30">
        <v>39417</v>
      </c>
      <c r="C52" s="3">
        <v>125.70650000000001</v>
      </c>
      <c r="E52" s="3">
        <v>125.70650000000001</v>
      </c>
      <c r="F52" s="3">
        <v>109.8</v>
      </c>
      <c r="G52" s="3">
        <v>113.18110434</v>
      </c>
      <c r="H52" s="3">
        <v>91.476651161463167</v>
      </c>
      <c r="I52" s="3">
        <v>233.1236863838883</v>
      </c>
      <c r="J52" s="3">
        <v>264</v>
      </c>
      <c r="K52" s="3">
        <v>295.31341283161106</v>
      </c>
      <c r="L52" s="3">
        <v>34.1</v>
      </c>
      <c r="M52" s="3">
        <v>232.99696828972446</v>
      </c>
      <c r="N52" s="3">
        <v>56.439024390243901</v>
      </c>
      <c r="O52" s="3">
        <v>84.764962159061099</v>
      </c>
      <c r="P52" s="3">
        <v>146.43135741120551</v>
      </c>
      <c r="Q52" s="63">
        <v>1.3352345291869079</v>
      </c>
      <c r="R52" s="2">
        <v>62.304218321145285</v>
      </c>
      <c r="S52" s="5">
        <v>84.406349988146829</v>
      </c>
      <c r="T52" s="6">
        <v>75.965714989332142</v>
      </c>
      <c r="U52" s="6">
        <v>92.846984986961516</v>
      </c>
    </row>
    <row r="53" spans="1:21" x14ac:dyDescent="0.25">
      <c r="A53" s="27">
        <v>2008</v>
      </c>
      <c r="B53" s="30">
        <v>39448</v>
      </c>
      <c r="C53" s="3">
        <v>124.4161</v>
      </c>
      <c r="E53" s="3">
        <v>124.4161</v>
      </c>
      <c r="F53" s="3">
        <v>110.8</v>
      </c>
      <c r="G53" s="3">
        <v>113.03949181599999</v>
      </c>
      <c r="H53" s="3">
        <v>91.362195311844246</v>
      </c>
      <c r="I53" s="3">
        <v>240.85489948201558</v>
      </c>
      <c r="J53" s="3">
        <v>263</v>
      </c>
      <c r="K53" s="3">
        <v>303.87264493713764</v>
      </c>
      <c r="L53" s="3">
        <v>33.200000000000003</v>
      </c>
      <c r="M53" s="3">
        <v>240.54022942297698</v>
      </c>
      <c r="N53" s="3">
        <v>57.378640776699022</v>
      </c>
      <c r="O53" s="3">
        <v>87.235281792088827</v>
      </c>
      <c r="P53" s="3">
        <v>150.69883123399813</v>
      </c>
      <c r="Q53" s="63">
        <v>1.2958001567004886</v>
      </c>
      <c r="R53" s="2">
        <v>60.464146259612107</v>
      </c>
      <c r="S53" s="5">
        <v>81.604966009514726</v>
      </c>
      <c r="T53" s="6">
        <v>73.444469408563251</v>
      </c>
      <c r="U53" s="6">
        <v>89.765462610466201</v>
      </c>
    </row>
    <row r="54" spans="1:21" x14ac:dyDescent="0.25">
      <c r="B54" s="30">
        <v>39479</v>
      </c>
      <c r="C54" s="3">
        <v>128</v>
      </c>
      <c r="E54" s="3">
        <v>128</v>
      </c>
      <c r="F54" s="3">
        <v>110.8</v>
      </c>
      <c r="G54" s="3">
        <v>116.29567999999998</v>
      </c>
      <c r="H54" s="3">
        <v>93.993952550482305</v>
      </c>
      <c r="I54" s="3">
        <v>245.64088854276105</v>
      </c>
      <c r="J54" s="3">
        <v>263</v>
      </c>
      <c r="K54" s="3">
        <v>309.14752053705519</v>
      </c>
      <c r="L54" s="3">
        <v>33.200000000000003</v>
      </c>
      <c r="M54" s="3">
        <v>245.29966799514818</v>
      </c>
      <c r="N54" s="3">
        <v>57.378640776699022</v>
      </c>
      <c r="O54" s="3">
        <v>88.942212901113535</v>
      </c>
      <c r="P54" s="3">
        <v>153.6475524147246</v>
      </c>
      <c r="Q54" s="63">
        <v>1.3075420119049452</v>
      </c>
      <c r="R54" s="2">
        <v>61.012040351745291</v>
      </c>
      <c r="S54" s="5">
        <v>78.494398405373204</v>
      </c>
      <c r="T54" s="6">
        <v>70.644958564835889</v>
      </c>
      <c r="U54" s="6">
        <v>86.343838245910518</v>
      </c>
    </row>
    <row r="55" spans="1:21" x14ac:dyDescent="0.25">
      <c r="B55" s="30">
        <v>39508</v>
      </c>
      <c r="C55" s="3">
        <v>137.65479999999999</v>
      </c>
      <c r="E55" s="3">
        <v>137.65479999999999</v>
      </c>
      <c r="F55" s="3">
        <v>110.8</v>
      </c>
      <c r="G55" s="3">
        <v>125.06764508799999</v>
      </c>
      <c r="H55" s="3">
        <v>101.08374015270418</v>
      </c>
      <c r="I55" s="3">
        <v>246.10107979860194</v>
      </c>
      <c r="J55" s="3">
        <v>263</v>
      </c>
      <c r="K55" s="3">
        <v>309.74467626534778</v>
      </c>
      <c r="L55" s="3">
        <v>33.200000000000003</v>
      </c>
      <c r="M55" s="3">
        <v>245.74867163403226</v>
      </c>
      <c r="N55" s="3">
        <v>57.378640776699022</v>
      </c>
      <c r="O55" s="3">
        <v>89.108831990081953</v>
      </c>
      <c r="P55" s="3">
        <v>153.93538666541983</v>
      </c>
      <c r="Q55" s="63">
        <v>1.4035381487428804</v>
      </c>
      <c r="R55" s="2">
        <v>65.491376480941526</v>
      </c>
      <c r="S55" s="5">
        <v>76.096931389420917</v>
      </c>
      <c r="T55" s="6">
        <v>68.487238250478825</v>
      </c>
      <c r="U55" s="6">
        <v>83.706624528363008</v>
      </c>
    </row>
    <row r="56" spans="1:21" x14ac:dyDescent="0.25">
      <c r="B56" s="30">
        <v>39539</v>
      </c>
      <c r="C56" s="3">
        <v>136.1833</v>
      </c>
      <c r="E56" s="3">
        <v>136.1833</v>
      </c>
      <c r="F56" s="3">
        <v>110.8</v>
      </c>
      <c r="G56" s="3">
        <v>123.73069904800001</v>
      </c>
      <c r="H56" s="3">
        <v>100.0031768622508</v>
      </c>
      <c r="I56" s="3">
        <v>250.24280110117013</v>
      </c>
      <c r="J56" s="3">
        <v>263</v>
      </c>
      <c r="K56" s="3">
        <v>314.22334422754193</v>
      </c>
      <c r="L56" s="3">
        <v>33.200000000000003</v>
      </c>
      <c r="M56" s="3">
        <v>249.78970438398895</v>
      </c>
      <c r="N56" s="3">
        <v>57.378640776699022</v>
      </c>
      <c r="O56" s="3">
        <v>90.578665435528876</v>
      </c>
      <c r="P56" s="3">
        <v>156.47452195319718</v>
      </c>
      <c r="Q56" s="63">
        <v>1.3660026724070884</v>
      </c>
      <c r="R56" s="2">
        <v>63.739910007229625</v>
      </c>
      <c r="S56" s="5">
        <v>74.16728223061115</v>
      </c>
      <c r="T56" s="6">
        <v>66.750554007550036</v>
      </c>
      <c r="U56" s="6">
        <v>81.584010453672263</v>
      </c>
    </row>
    <row r="57" spans="1:21" x14ac:dyDescent="0.25">
      <c r="B57" s="30">
        <v>39569</v>
      </c>
      <c r="C57" s="3">
        <v>147.48060000000001</v>
      </c>
      <c r="E57" s="3">
        <v>147.48060000000001</v>
      </c>
      <c r="F57" s="3">
        <v>110.8</v>
      </c>
      <c r="G57" s="3">
        <v>133.99497393600001</v>
      </c>
      <c r="H57" s="3">
        <v>108.29909780091145</v>
      </c>
      <c r="I57" s="3">
        <v>246.10107979860194</v>
      </c>
      <c r="J57" s="3">
        <v>263</v>
      </c>
      <c r="K57" s="3">
        <v>309.54562435591691</v>
      </c>
      <c r="L57" s="3">
        <v>33.200000000000003</v>
      </c>
      <c r="M57" s="3">
        <v>245.12006653959452</v>
      </c>
      <c r="N57" s="3">
        <v>57.378640776699022</v>
      </c>
      <c r="O57" s="3">
        <v>89.066154960784701</v>
      </c>
      <c r="P57" s="3">
        <v>153.86166215506677</v>
      </c>
      <c r="Q57" s="63">
        <v>1.5044432309332001</v>
      </c>
      <c r="R57" s="2">
        <v>70.199771997291123</v>
      </c>
      <c r="S57" s="5">
        <v>72.994218508800259</v>
      </c>
      <c r="T57" s="6">
        <v>65.694796657920236</v>
      </c>
      <c r="U57" s="6">
        <v>80.293640359680282</v>
      </c>
    </row>
    <row r="58" spans="1:21" x14ac:dyDescent="0.25">
      <c r="B58" s="30">
        <v>39600</v>
      </c>
      <c r="C58" s="3">
        <v>157.0333</v>
      </c>
      <c r="E58" s="3">
        <v>157.0333</v>
      </c>
      <c r="F58" s="3">
        <v>110.8</v>
      </c>
      <c r="G58" s="3">
        <v>142.674175048</v>
      </c>
      <c r="H58" s="3">
        <v>115.3139105394192</v>
      </c>
      <c r="I58" s="3">
        <v>242.05139674720195</v>
      </c>
      <c r="J58" s="3">
        <v>263</v>
      </c>
      <c r="K58" s="3">
        <v>304.66885257486109</v>
      </c>
      <c r="L58" s="3">
        <v>33.200000000000003</v>
      </c>
      <c r="M58" s="3">
        <v>241.34843597296828</v>
      </c>
      <c r="N58" s="3">
        <v>57.378640776699022</v>
      </c>
      <c r="O58" s="3">
        <v>87.622768459710599</v>
      </c>
      <c r="P58" s="3">
        <v>151.36821392790091</v>
      </c>
      <c r="Q58" s="63">
        <v>1.6282774164297527</v>
      </c>
      <c r="R58" s="2">
        <v>75.978076827002724</v>
      </c>
      <c r="S58" s="5">
        <v>72.320287218153055</v>
      </c>
      <c r="T58" s="6">
        <v>65.088258496337744</v>
      </c>
      <c r="U58" s="6">
        <v>79.552315939968366</v>
      </c>
    </row>
    <row r="59" spans="1:21" x14ac:dyDescent="0.25">
      <c r="B59" s="30">
        <v>39630</v>
      </c>
      <c r="C59" s="3">
        <v>159.3323</v>
      </c>
      <c r="E59" s="3">
        <v>159.3323</v>
      </c>
      <c r="F59" s="3">
        <v>110.8</v>
      </c>
      <c r="G59" s="3">
        <v>144.76295448799999</v>
      </c>
      <c r="H59" s="3">
        <v>117.00213004655637</v>
      </c>
      <c r="I59" s="3">
        <v>241.68324374252919</v>
      </c>
      <c r="J59" s="3">
        <v>263</v>
      </c>
      <c r="K59" s="3">
        <v>304.3702747107148</v>
      </c>
      <c r="L59" s="3">
        <v>33.200000000000003</v>
      </c>
      <c r="M59" s="3">
        <v>240.80963160630745</v>
      </c>
      <c r="N59" s="3">
        <v>57.378640776699022</v>
      </c>
      <c r="O59" s="3">
        <v>87.485115572188448</v>
      </c>
      <c r="P59" s="3">
        <v>151.13041875100203</v>
      </c>
      <c r="Q59" s="63">
        <v>1.6547152454585108</v>
      </c>
      <c r="R59" s="2">
        <v>77.211708998534363</v>
      </c>
      <c r="S59" s="5">
        <v>72.114537382703531</v>
      </c>
      <c r="T59" s="6">
        <v>64.903083644433181</v>
      </c>
      <c r="U59" s="6">
        <v>79.325991120973882</v>
      </c>
    </row>
    <row r="60" spans="1:21" x14ac:dyDescent="0.25">
      <c r="B60" s="30">
        <v>39661</v>
      </c>
      <c r="C60" s="3">
        <v>164.0839</v>
      </c>
      <c r="E60" s="3">
        <v>164.0839</v>
      </c>
      <c r="F60" s="3">
        <v>110.8</v>
      </c>
      <c r="G60" s="3">
        <v>149.080068184</v>
      </c>
      <c r="H60" s="3">
        <v>120.49136180389131</v>
      </c>
      <c r="I60" s="3">
        <v>237.44948418879284</v>
      </c>
      <c r="J60" s="3">
        <v>263</v>
      </c>
      <c r="K60" s="3">
        <v>299.69255483908978</v>
      </c>
      <c r="L60" s="3">
        <v>33.200000000000003</v>
      </c>
      <c r="M60" s="3">
        <v>237.12780176745804</v>
      </c>
      <c r="N60" s="3">
        <v>57.378640776699022</v>
      </c>
      <c r="O60" s="3">
        <v>86.005078118093564</v>
      </c>
      <c r="P60" s="3">
        <v>148.57365605209517</v>
      </c>
      <c r="Q60" s="63">
        <v>1.7333868121054221</v>
      </c>
      <c r="R60" s="2">
        <v>80.882652459695819</v>
      </c>
      <c r="S60" s="5">
        <v>72.014681105657502</v>
      </c>
      <c r="T60" s="6">
        <v>64.813212995091746</v>
      </c>
      <c r="U60" s="6">
        <v>79.216149216223258</v>
      </c>
    </row>
    <row r="61" spans="1:21" x14ac:dyDescent="0.25">
      <c r="B61" s="30">
        <v>39692</v>
      </c>
      <c r="C61" s="3">
        <v>161.76</v>
      </c>
      <c r="E61" s="3">
        <v>161.76</v>
      </c>
      <c r="F61" s="3">
        <v>110.8</v>
      </c>
      <c r="G61" s="3">
        <v>146.96866559999998</v>
      </c>
      <c r="H61" s="3">
        <v>118.78485753567203</v>
      </c>
      <c r="I61" s="3">
        <v>227.69342956496553</v>
      </c>
      <c r="J61" s="3">
        <v>263</v>
      </c>
      <c r="K61" s="3">
        <v>290.73521891470148</v>
      </c>
      <c r="L61" s="3">
        <v>33.200000000000003</v>
      </c>
      <c r="M61" s="3">
        <v>230.12334500086646</v>
      </c>
      <c r="N61" s="3">
        <v>57.378640776699022</v>
      </c>
      <c r="O61" s="3">
        <v>82.739945990691126</v>
      </c>
      <c r="P61" s="3">
        <v>142.93314472094764</v>
      </c>
      <c r="Q61" s="63">
        <v>1.7762721964616108</v>
      </c>
      <c r="R61" s="2">
        <v>82.883754357009181</v>
      </c>
      <c r="S61" s="5">
        <v>72.326360102668318</v>
      </c>
      <c r="T61" s="6">
        <v>65.093724092401487</v>
      </c>
      <c r="U61" s="6">
        <v>79.558996112935148</v>
      </c>
    </row>
    <row r="62" spans="1:21" x14ac:dyDescent="0.25">
      <c r="B62" s="30">
        <v>39722</v>
      </c>
      <c r="C62" s="3">
        <v>153.4742</v>
      </c>
      <c r="E62" s="3">
        <v>153.4742</v>
      </c>
      <c r="F62" s="3">
        <v>110.8</v>
      </c>
      <c r="G62" s="3">
        <v>139.44051915200001</v>
      </c>
      <c r="H62" s="3">
        <v>112.70036462908779</v>
      </c>
      <c r="I62" s="3">
        <v>217.2010689317928</v>
      </c>
      <c r="J62" s="3">
        <v>263</v>
      </c>
      <c r="K62" s="3">
        <v>279.28973412242755</v>
      </c>
      <c r="L62" s="3">
        <v>33.200000000000003</v>
      </c>
      <c r="M62" s="3">
        <v>220.55956749263567</v>
      </c>
      <c r="N62" s="3">
        <v>57.378640776699022</v>
      </c>
      <c r="O62" s="3">
        <v>79.051708494950148</v>
      </c>
      <c r="P62" s="3">
        <v>136.56171943861449</v>
      </c>
      <c r="Q62" s="63">
        <v>1.7639153132396566</v>
      </c>
      <c r="R62" s="2">
        <v>82.30716205565642</v>
      </c>
      <c r="S62" s="5">
        <v>72.563249434784183</v>
      </c>
      <c r="T62" s="6">
        <v>65.306924491305764</v>
      </c>
      <c r="U62" s="6">
        <v>79.819574378262601</v>
      </c>
    </row>
    <row r="63" spans="1:21" x14ac:dyDescent="0.25">
      <c r="B63" s="30">
        <v>39753</v>
      </c>
      <c r="C63" s="3">
        <v>138.45330000000001</v>
      </c>
      <c r="E63" s="3">
        <v>138.45330000000001</v>
      </c>
      <c r="F63" s="3">
        <v>110.8</v>
      </c>
      <c r="G63" s="3">
        <v>125.79313024800003</v>
      </c>
      <c r="H63" s="3">
        <v>101.67010086451327</v>
      </c>
      <c r="I63" s="3">
        <v>209.19374108016095</v>
      </c>
      <c r="J63" s="3">
        <v>263</v>
      </c>
      <c r="K63" s="3">
        <v>270.73050201690091</v>
      </c>
      <c r="L63" s="3">
        <v>33.200000000000003</v>
      </c>
      <c r="M63" s="3">
        <v>212.92650563160637</v>
      </c>
      <c r="N63" s="3">
        <v>57.378640776699022</v>
      </c>
      <c r="O63" s="3">
        <v>76.223640049517172</v>
      </c>
      <c r="P63" s="3">
        <v>131.6762350265592</v>
      </c>
      <c r="Q63" s="63">
        <v>1.6503164919214173</v>
      </c>
      <c r="R63" s="2">
        <v>77.006455992620204</v>
      </c>
      <c r="S63" s="5">
        <v>72.394735788508967</v>
      </c>
      <c r="T63" s="6">
        <v>65.155262209658076</v>
      </c>
      <c r="U63" s="6">
        <v>79.634209367359858</v>
      </c>
    </row>
    <row r="64" spans="1:21" x14ac:dyDescent="0.25">
      <c r="B64" s="30">
        <v>39783</v>
      </c>
      <c r="C64" s="3">
        <v>136.13229999999999</v>
      </c>
      <c r="E64" s="3">
        <v>136.13229999999999</v>
      </c>
      <c r="F64" s="3">
        <v>110.8</v>
      </c>
      <c r="G64" s="3">
        <v>123.68436248799996</v>
      </c>
      <c r="H64" s="3">
        <v>99.965726146781421</v>
      </c>
      <c r="I64" s="3">
        <v>200.54214547035184</v>
      </c>
      <c r="J64" s="3">
        <v>263</v>
      </c>
      <c r="K64" s="3">
        <v>260.87743250007378</v>
      </c>
      <c r="L64" s="3">
        <v>33.200000000000003</v>
      </c>
      <c r="M64" s="3">
        <v>204.75463940391617</v>
      </c>
      <c r="N64" s="3">
        <v>57.378640776699022</v>
      </c>
      <c r="O64" s="3">
        <v>73.152257919424827</v>
      </c>
      <c r="P64" s="3">
        <v>126.37042655354891</v>
      </c>
      <c r="Q64" s="63">
        <v>1.6907798338123048</v>
      </c>
      <c r="R64" s="2">
        <v>78.8945414428281</v>
      </c>
      <c r="S64" s="5">
        <v>72.161075902011817</v>
      </c>
      <c r="T64" s="6">
        <v>64.944968311810641</v>
      </c>
      <c r="U64" s="6">
        <v>79.377183492212993</v>
      </c>
    </row>
    <row r="65" spans="1:21" x14ac:dyDescent="0.25">
      <c r="A65" s="27">
        <v>2009</v>
      </c>
      <c r="B65" s="30">
        <v>39814</v>
      </c>
      <c r="C65" s="3">
        <v>128.29679999999999</v>
      </c>
      <c r="E65" s="3">
        <v>128.29679999999999</v>
      </c>
      <c r="F65" s="3">
        <v>110.2</v>
      </c>
      <c r="G65" s="3">
        <v>115.93412035199998</v>
      </c>
      <c r="H65" s="3">
        <v>93.701728278709879</v>
      </c>
      <c r="I65" s="3">
        <v>192.68207882058911</v>
      </c>
      <c r="J65" s="3">
        <v>262</v>
      </c>
      <c r="K65" s="3">
        <v>260.40966051291127</v>
      </c>
      <c r="L65" s="3">
        <v>30.1</v>
      </c>
      <c r="M65" s="3">
        <v>200.09398163229946</v>
      </c>
      <c r="N65" s="3">
        <v>52.962962962962962</v>
      </c>
      <c r="O65" s="3">
        <v>68.918605570736247</v>
      </c>
      <c r="P65" s="3">
        <v>119.05679785089825</v>
      </c>
      <c r="Q65" s="63">
        <v>1.6821890024023809</v>
      </c>
      <c r="R65" s="2">
        <v>78.493679254183249</v>
      </c>
      <c r="S65" s="5">
        <v>71.890957449588186</v>
      </c>
      <c r="T65" s="6">
        <v>64.701861704629366</v>
      </c>
      <c r="U65" s="6">
        <v>79.080053194547006</v>
      </c>
    </row>
    <row r="66" spans="1:21" x14ac:dyDescent="0.25">
      <c r="B66" s="30">
        <v>39845</v>
      </c>
      <c r="C66" s="3">
        <v>126.47499999999999</v>
      </c>
      <c r="E66" s="3">
        <v>126.47499999999999</v>
      </c>
      <c r="F66" s="3">
        <v>110.2</v>
      </c>
      <c r="G66" s="3">
        <v>114.28786899999999</v>
      </c>
      <c r="H66" s="3">
        <v>92.371174371066402</v>
      </c>
      <c r="I66" s="3">
        <v>192.68207882058911</v>
      </c>
      <c r="J66" s="3">
        <v>262</v>
      </c>
      <c r="K66" s="3">
        <v>260.40966051291127</v>
      </c>
      <c r="L66" s="3">
        <v>30.1</v>
      </c>
      <c r="M66" s="3">
        <v>200.09398163229946</v>
      </c>
      <c r="N66" s="3">
        <v>52.962962962962962</v>
      </c>
      <c r="O66" s="3">
        <v>68.918605570736247</v>
      </c>
      <c r="P66" s="3">
        <v>119.05679785089825</v>
      </c>
      <c r="Q66" s="63">
        <v>1.6583021094746022</v>
      </c>
      <c r="R66" s="2">
        <v>77.379077916774435</v>
      </c>
      <c r="S66" s="5">
        <v>71.920850834949817</v>
      </c>
      <c r="T66" s="6">
        <v>64.72876575145483</v>
      </c>
      <c r="U66" s="6">
        <v>79.112935918444805</v>
      </c>
    </row>
    <row r="67" spans="1:21" x14ac:dyDescent="0.25">
      <c r="B67" s="30">
        <v>39873</v>
      </c>
      <c r="C67" s="3">
        <v>127.70650000000001</v>
      </c>
      <c r="E67" s="3">
        <v>127.70650000000001</v>
      </c>
      <c r="F67" s="3">
        <v>110.2</v>
      </c>
      <c r="G67" s="3">
        <v>115.40070166</v>
      </c>
      <c r="H67" s="3">
        <v>93.27060193570739</v>
      </c>
      <c r="I67" s="3">
        <v>190.33510341580049</v>
      </c>
      <c r="J67" s="3">
        <v>262</v>
      </c>
      <c r="K67" s="3">
        <v>257.88170126313946</v>
      </c>
      <c r="L67" s="3">
        <v>30.1</v>
      </c>
      <c r="M67" s="3">
        <v>197.81304314676836</v>
      </c>
      <c r="N67" s="3">
        <v>52.962962962962962</v>
      </c>
      <c r="O67" s="3">
        <v>68.106801180733513</v>
      </c>
      <c r="P67" s="3">
        <v>117.6544068658423</v>
      </c>
      <c r="Q67" s="63">
        <v>1.6944078955310748</v>
      </c>
      <c r="R67" s="2">
        <v>79.063832712989083</v>
      </c>
      <c r="S67" s="5">
        <v>72.222361064376685</v>
      </c>
      <c r="T67" s="6">
        <v>65.000124957939022</v>
      </c>
      <c r="U67" s="6">
        <v>79.444597170814347</v>
      </c>
    </row>
    <row r="68" spans="1:21" x14ac:dyDescent="0.25">
      <c r="B68" s="30">
        <v>39904</v>
      </c>
      <c r="C68" s="3">
        <v>136.15</v>
      </c>
      <c r="E68" s="3">
        <v>136.15</v>
      </c>
      <c r="F68" s="3">
        <v>110.2</v>
      </c>
      <c r="G68" s="3">
        <v>123.03058600000001</v>
      </c>
      <c r="H68" s="3">
        <v>99.437322716906053</v>
      </c>
      <c r="I68" s="3">
        <v>189.00054877386182</v>
      </c>
      <c r="J68" s="3">
        <v>262</v>
      </c>
      <c r="K68" s="3">
        <v>256.33904896505038</v>
      </c>
      <c r="L68" s="3">
        <v>30.1</v>
      </c>
      <c r="M68" s="3">
        <v>196.75339455900192</v>
      </c>
      <c r="N68" s="3">
        <v>52.962962962962962</v>
      </c>
      <c r="O68" s="3">
        <v>67.65459190146548</v>
      </c>
      <c r="P68" s="3">
        <v>116.8732159479144</v>
      </c>
      <c r="Q68" s="63">
        <v>1.8185105037539222</v>
      </c>
      <c r="R68" s="2">
        <v>84.854662584388763</v>
      </c>
      <c r="S68" s="5">
        <v>73.322695476814232</v>
      </c>
      <c r="T68" s="6">
        <v>65.990425929132812</v>
      </c>
      <c r="U68" s="6">
        <v>80.654965024495652</v>
      </c>
    </row>
    <row r="69" spans="1:21" x14ac:dyDescent="0.25">
      <c r="B69" s="30">
        <v>39934</v>
      </c>
      <c r="C69" s="3">
        <v>138.4871</v>
      </c>
      <c r="E69" s="3">
        <v>138.4871</v>
      </c>
      <c r="F69" s="3">
        <v>110.2</v>
      </c>
      <c r="G69" s="3">
        <v>125.142483044</v>
      </c>
      <c r="H69" s="3">
        <v>101.14422662378581</v>
      </c>
      <c r="I69" s="3">
        <v>188.66921106965637</v>
      </c>
      <c r="J69" s="3">
        <v>262</v>
      </c>
      <c r="K69" s="3">
        <v>255.89118216883097</v>
      </c>
      <c r="L69" s="3">
        <v>30.1</v>
      </c>
      <c r="M69" s="3">
        <v>194.22101403569576</v>
      </c>
      <c r="N69" s="3">
        <v>52.962962962962962</v>
      </c>
      <c r="O69" s="3">
        <v>67.420178256533447</v>
      </c>
      <c r="P69" s="3">
        <v>116.46826669354331</v>
      </c>
      <c r="Q69" s="63">
        <v>1.8561577005601122</v>
      </c>
      <c r="R69" s="2">
        <v>86.611342117249805</v>
      </c>
      <c r="S69" s="5">
        <v>74.70991167427205</v>
      </c>
      <c r="T69" s="6">
        <v>67.238920506844849</v>
      </c>
      <c r="U69" s="6">
        <v>82.18090284169925</v>
      </c>
    </row>
    <row r="70" spans="1:21" x14ac:dyDescent="0.25">
      <c r="B70" s="30">
        <v>39965</v>
      </c>
      <c r="C70" s="3">
        <v>141.66669999999999</v>
      </c>
      <c r="E70" s="3">
        <v>141.66669999999999</v>
      </c>
      <c r="F70" s="3">
        <v>110.2</v>
      </c>
      <c r="G70" s="3">
        <v>128.01569678799999</v>
      </c>
      <c r="H70" s="3">
        <v>103.46645145897256</v>
      </c>
      <c r="I70" s="3">
        <v>192.9305820987432</v>
      </c>
      <c r="J70" s="3">
        <v>262</v>
      </c>
      <c r="K70" s="3">
        <v>261.68359273326871</v>
      </c>
      <c r="L70" s="3">
        <v>30.1</v>
      </c>
      <c r="M70" s="3">
        <v>200.25562294229775</v>
      </c>
      <c r="N70" s="3">
        <v>52.962962962962962</v>
      </c>
      <c r="O70" s="3">
        <v>69.030619792160095</v>
      </c>
      <c r="P70" s="3">
        <v>119.25030226681098</v>
      </c>
      <c r="Q70" s="63">
        <v>1.8544770012703682</v>
      </c>
      <c r="R70" s="2">
        <v>86.532917950415097</v>
      </c>
      <c r="S70" s="5">
        <v>76.055950542564815</v>
      </c>
      <c r="T70" s="6">
        <v>68.450355488308332</v>
      </c>
      <c r="U70" s="6">
        <v>83.661545596821298</v>
      </c>
    </row>
    <row r="71" spans="1:21" x14ac:dyDescent="0.25">
      <c r="B71" s="30">
        <v>39995</v>
      </c>
      <c r="C71" s="3">
        <v>143.70650000000001</v>
      </c>
      <c r="E71" s="3">
        <v>143.70650000000001</v>
      </c>
      <c r="F71" s="3">
        <v>110.2</v>
      </c>
      <c r="G71" s="3">
        <v>129.85894166</v>
      </c>
      <c r="H71" s="3">
        <v>104.95622193916311</v>
      </c>
      <c r="I71" s="3">
        <v>190.2522689897491</v>
      </c>
      <c r="J71" s="3">
        <v>262</v>
      </c>
      <c r="K71" s="3">
        <v>257.97127462238331</v>
      </c>
      <c r="L71" s="3">
        <v>30.1</v>
      </c>
      <c r="M71" s="3">
        <v>205.23956333391098</v>
      </c>
      <c r="N71" s="3">
        <v>52.962962962962962</v>
      </c>
      <c r="O71" s="3">
        <v>68.481125232836618</v>
      </c>
      <c r="P71" s="3">
        <v>118.30105115925052</v>
      </c>
      <c r="Q71" s="63">
        <v>1.8962734800060324</v>
      </c>
      <c r="R71" s="2">
        <v>88.483209737572295</v>
      </c>
      <c r="S71" s="5">
        <v>77.612565180229268</v>
      </c>
      <c r="T71" s="6">
        <v>69.851308662206335</v>
      </c>
      <c r="U71" s="6">
        <v>85.3738216982522</v>
      </c>
    </row>
    <row r="72" spans="1:21" x14ac:dyDescent="0.25">
      <c r="B72" s="30">
        <v>40026</v>
      </c>
      <c r="C72" s="3">
        <v>145.26769999999999</v>
      </c>
      <c r="E72" s="3">
        <v>145.26769999999999</v>
      </c>
      <c r="F72" s="3">
        <v>110.2</v>
      </c>
      <c r="G72" s="3">
        <v>131.26970442799998</v>
      </c>
      <c r="H72" s="3">
        <v>106.09644631100031</v>
      </c>
      <c r="I72" s="3">
        <v>184.15013293729862</v>
      </c>
      <c r="J72" s="3">
        <v>262</v>
      </c>
      <c r="K72" s="3">
        <v>251.55185054323834</v>
      </c>
      <c r="L72" s="3">
        <v>30.1</v>
      </c>
      <c r="M72" s="3">
        <v>191.36535089239302</v>
      </c>
      <c r="N72" s="3">
        <v>52.962962962962962</v>
      </c>
      <c r="O72" s="3">
        <v>65.954321522631943</v>
      </c>
      <c r="P72" s="3">
        <v>113.93600116957872</v>
      </c>
      <c r="Q72" s="63">
        <v>1.9903124070945881</v>
      </c>
      <c r="R72" s="2">
        <v>92.871219271432608</v>
      </c>
      <c r="S72" s="5">
        <v>79.382519564656349</v>
      </c>
      <c r="T72" s="6">
        <v>71.444267608190714</v>
      </c>
      <c r="U72" s="6">
        <v>87.320771521121983</v>
      </c>
    </row>
    <row r="73" spans="1:21" x14ac:dyDescent="0.25">
      <c r="B73" s="30">
        <v>40057</v>
      </c>
      <c r="C73" s="3">
        <v>137.8167</v>
      </c>
      <c r="E73" s="3">
        <v>137.8167</v>
      </c>
      <c r="F73" s="3">
        <v>110.2</v>
      </c>
      <c r="G73" s="3">
        <v>124.53668278799998</v>
      </c>
      <c r="H73" s="3">
        <v>100.65459914564101</v>
      </c>
      <c r="I73" s="3">
        <v>177.1184105480495</v>
      </c>
      <c r="J73" s="3">
        <v>262</v>
      </c>
      <c r="K73" s="3">
        <v>244.39593439919923</v>
      </c>
      <c r="L73" s="3">
        <v>30.1</v>
      </c>
      <c r="M73" s="3">
        <v>184.74703725524176</v>
      </c>
      <c r="N73" s="3">
        <v>52.962962962962962</v>
      </c>
      <c r="O73" s="3">
        <v>63.546091680671374</v>
      </c>
      <c r="P73" s="3">
        <v>109.77578737682398</v>
      </c>
      <c r="Q73" s="63">
        <v>1.9597850866079296</v>
      </c>
      <c r="R73" s="2">
        <v>91.446764766411263</v>
      </c>
      <c r="S73" s="5">
        <v>80.824485580515784</v>
      </c>
      <c r="T73" s="6">
        <v>72.742037022464203</v>
      </c>
      <c r="U73" s="6">
        <v>88.906934138567365</v>
      </c>
    </row>
    <row r="74" spans="1:21" x14ac:dyDescent="0.25">
      <c r="B74" s="30">
        <v>40087</v>
      </c>
      <c r="C74" s="3">
        <v>126.64190000000001</v>
      </c>
      <c r="E74" s="3">
        <v>126.64190000000001</v>
      </c>
      <c r="F74" s="3">
        <v>110.2</v>
      </c>
      <c r="G74" s="3">
        <v>114.43868651599999</v>
      </c>
      <c r="H74" s="3">
        <v>92.493069994727449</v>
      </c>
      <c r="I74" s="3">
        <v>174.78063896837767</v>
      </c>
      <c r="J74" s="3">
        <v>262</v>
      </c>
      <c r="K74" s="3">
        <v>241.86797514942745</v>
      </c>
      <c r="L74" s="3">
        <v>30.1</v>
      </c>
      <c r="M74" s="3">
        <v>182.54691942470981</v>
      </c>
      <c r="N74" s="3">
        <v>52.962962962962962</v>
      </c>
      <c r="O74" s="3">
        <v>62.740979194206602</v>
      </c>
      <c r="P74" s="3">
        <v>108.38495664607322</v>
      </c>
      <c r="Q74" s="63">
        <v>1.8239863002738579</v>
      </c>
      <c r="R74" s="2">
        <v>85.110172170459748</v>
      </c>
      <c r="S74" s="5">
        <v>82.011722367361898</v>
      </c>
      <c r="T74" s="6">
        <v>73.810550130625714</v>
      </c>
      <c r="U74" s="6">
        <v>90.212894604098082</v>
      </c>
    </row>
    <row r="75" spans="1:21" x14ac:dyDescent="0.25">
      <c r="B75" s="30">
        <v>40118</v>
      </c>
      <c r="C75" s="3">
        <v>124.8167</v>
      </c>
      <c r="E75" s="3">
        <v>124.8167</v>
      </c>
      <c r="F75" s="3">
        <v>110.2</v>
      </c>
      <c r="G75" s="3">
        <v>112.78936278800001</v>
      </c>
      <c r="H75" s="3">
        <v>91.160032892833257</v>
      </c>
      <c r="I75" s="3">
        <v>174.60576629115812</v>
      </c>
      <c r="J75" s="3">
        <v>262</v>
      </c>
      <c r="K75" s="3">
        <v>241.59925507169575</v>
      </c>
      <c r="L75" s="3">
        <v>30.1</v>
      </c>
      <c r="M75" s="3">
        <v>182.29547738693472</v>
      </c>
      <c r="N75" s="3">
        <v>52.962962962962962</v>
      </c>
      <c r="O75" s="3">
        <v>62.673756963101347</v>
      </c>
      <c r="P75" s="3">
        <v>108.26883033281563</v>
      </c>
      <c r="Q75" s="63">
        <v>1.7996266420473852</v>
      </c>
      <c r="R75" s="2">
        <v>83.973510834046564</v>
      </c>
      <c r="S75" s="5">
        <v>82.776930080514973</v>
      </c>
      <c r="T75" s="6">
        <v>74.499237072463472</v>
      </c>
      <c r="U75" s="6">
        <v>91.054623088566473</v>
      </c>
    </row>
    <row r="76" spans="1:21" x14ac:dyDescent="0.25">
      <c r="B76" s="30">
        <v>40148</v>
      </c>
      <c r="C76" s="3">
        <v>121.79349999999999</v>
      </c>
      <c r="E76" s="3">
        <v>121.79349999999999</v>
      </c>
      <c r="F76" s="3">
        <v>110.2</v>
      </c>
      <c r="G76" s="3">
        <v>110.05747834</v>
      </c>
      <c r="H76" s="3">
        <v>88.952034993180291</v>
      </c>
      <c r="I76" s="3">
        <v>175.48012967725583</v>
      </c>
      <c r="J76" s="3">
        <v>262</v>
      </c>
      <c r="K76" s="3">
        <v>242.56465683243539</v>
      </c>
      <c r="L76" s="3">
        <v>30.1</v>
      </c>
      <c r="M76" s="3">
        <v>183.06776364581535</v>
      </c>
      <c r="N76" s="3">
        <v>52.962962962962962</v>
      </c>
      <c r="O76" s="3">
        <v>62.972801331783103</v>
      </c>
      <c r="P76" s="3">
        <v>108.78542907499491</v>
      </c>
      <c r="Q76" s="63">
        <v>1.7476986256359015</v>
      </c>
      <c r="R76" s="2">
        <v>81.550464993960887</v>
      </c>
      <c r="S76" s="5">
        <v>83.086507200901551</v>
      </c>
      <c r="T76" s="6">
        <v>74.777856480811394</v>
      </c>
      <c r="U76" s="6">
        <v>91.395157920991707</v>
      </c>
    </row>
    <row r="77" spans="1:21" x14ac:dyDescent="0.25">
      <c r="A77" s="27" t="s">
        <v>13</v>
      </c>
      <c r="B77" s="30">
        <v>40179</v>
      </c>
      <c r="C77" s="3">
        <v>121.0839</v>
      </c>
      <c r="E77" s="3">
        <v>121.0839</v>
      </c>
      <c r="F77" s="3">
        <v>111.4</v>
      </c>
      <c r="G77" s="3">
        <v>110.607720972</v>
      </c>
      <c r="H77" s="3">
        <v>89.396758991900271</v>
      </c>
      <c r="I77" s="3">
        <v>178.83032201977767</v>
      </c>
      <c r="J77" s="3">
        <v>262</v>
      </c>
      <c r="K77" s="3">
        <v>246.27697494332074</v>
      </c>
      <c r="L77" s="3">
        <v>29.4</v>
      </c>
      <c r="M77" s="3">
        <v>186.41733079189055</v>
      </c>
      <c r="N77" s="3">
        <v>51.272727272727273</v>
      </c>
      <c r="O77" s="3">
        <v>63.652212393117765</v>
      </c>
      <c r="P77" s="3">
        <v>109.95911076395426</v>
      </c>
      <c r="Q77" s="63">
        <v>1.7376885549379455</v>
      </c>
      <c r="R77" s="2">
        <v>81.083378788097605</v>
      </c>
      <c r="S77" s="5">
        <v>83.301599966988391</v>
      </c>
      <c r="T77" s="6">
        <v>74.971439970289552</v>
      </c>
      <c r="U77" s="6">
        <v>91.63175996368723</v>
      </c>
    </row>
    <row r="78" spans="1:21" x14ac:dyDescent="0.25">
      <c r="B78" s="30">
        <v>40210</v>
      </c>
      <c r="C78" s="3">
        <v>126.375</v>
      </c>
      <c r="E78" s="3">
        <v>126.375</v>
      </c>
      <c r="F78" s="3">
        <v>111.4</v>
      </c>
      <c r="G78" s="3">
        <v>115.44103499999999</v>
      </c>
      <c r="H78" s="3">
        <v>93.303200653442758</v>
      </c>
      <c r="I78" s="3">
        <v>178.83032201977767</v>
      </c>
      <c r="J78" s="3">
        <v>262</v>
      </c>
      <c r="K78" s="3">
        <v>246.27697494332074</v>
      </c>
      <c r="L78" s="3">
        <v>29.4</v>
      </c>
      <c r="M78" s="3">
        <v>186.41733079189055</v>
      </c>
      <c r="N78" s="3">
        <v>51.272727272727273</v>
      </c>
      <c r="O78" s="3">
        <v>63.652212393117765</v>
      </c>
      <c r="P78" s="3">
        <v>109.95911076395426</v>
      </c>
      <c r="Q78" s="63">
        <v>1.8136217212220853</v>
      </c>
      <c r="R78" s="2">
        <v>84.626544027288801</v>
      </c>
      <c r="S78" s="5">
        <v>83.509593942965793</v>
      </c>
      <c r="T78" s="6">
        <v>75.158634548669212</v>
      </c>
      <c r="U78" s="6">
        <v>91.860553337262374</v>
      </c>
    </row>
    <row r="79" spans="1:21" x14ac:dyDescent="0.25">
      <c r="B79" s="30">
        <v>40238</v>
      </c>
      <c r="C79" s="3">
        <v>122.3516</v>
      </c>
      <c r="E79" s="3">
        <v>122.3516</v>
      </c>
      <c r="F79" s="3">
        <v>111.4</v>
      </c>
      <c r="G79" s="3">
        <v>111.76573956800001</v>
      </c>
      <c r="H79" s="3">
        <v>90.33270730025535</v>
      </c>
      <c r="I79" s="3">
        <v>177.57860180389039</v>
      </c>
      <c r="J79" s="3">
        <v>262</v>
      </c>
      <c r="K79" s="3">
        <v>245.19214203692266</v>
      </c>
      <c r="L79" s="3">
        <v>29.4</v>
      </c>
      <c r="M79" s="3">
        <v>185.19604089412584</v>
      </c>
      <c r="N79" s="3">
        <v>51.272727272727273</v>
      </c>
      <c r="O79" s="3">
        <v>63.229748745258171</v>
      </c>
      <c r="P79" s="3">
        <v>109.22930538402751</v>
      </c>
      <c r="Q79" s="63">
        <v>1.7676132166566887</v>
      </c>
      <c r="R79" s="2">
        <v>82.479712253235249</v>
      </c>
      <c r="S79" s="5">
        <v>83.48714715942279</v>
      </c>
      <c r="T79" s="6">
        <v>75.138432443480511</v>
      </c>
      <c r="U79" s="6">
        <v>91.835861875365069</v>
      </c>
    </row>
    <row r="80" spans="1:21" x14ac:dyDescent="0.25">
      <c r="B80" s="30">
        <v>40269</v>
      </c>
      <c r="C80" s="3">
        <v>123.86669999999999</v>
      </c>
      <c r="E80" s="3">
        <v>123.86669999999999</v>
      </c>
      <c r="F80" s="3">
        <v>111.4</v>
      </c>
      <c r="G80" s="3">
        <v>113.14975311599999</v>
      </c>
      <c r="H80" s="3">
        <v>91.451312082134891</v>
      </c>
      <c r="I80" s="3">
        <v>177.15522584851675</v>
      </c>
      <c r="J80" s="3">
        <v>262</v>
      </c>
      <c r="K80" s="3">
        <v>245.01299531843489</v>
      </c>
      <c r="L80" s="3">
        <v>29.4</v>
      </c>
      <c r="M80" s="3">
        <v>184.86377820135164</v>
      </c>
      <c r="N80" s="3">
        <v>51.272727272727273</v>
      </c>
      <c r="O80" s="3">
        <v>63.096521316997219</v>
      </c>
      <c r="P80" s="3">
        <v>108.99915518201307</v>
      </c>
      <c r="Q80" s="63">
        <v>1.7932803703636069</v>
      </c>
      <c r="R80" s="2">
        <v>83.677383458766499</v>
      </c>
      <c r="S80" s="5">
        <v>83.563270570706692</v>
      </c>
      <c r="T80" s="6">
        <v>75.20694351363602</v>
      </c>
      <c r="U80" s="6">
        <v>91.919597627777364</v>
      </c>
    </row>
    <row r="81" spans="1:21" x14ac:dyDescent="0.25">
      <c r="B81" s="30">
        <v>40299</v>
      </c>
      <c r="C81" s="3">
        <v>131.9194</v>
      </c>
      <c r="E81" s="3">
        <v>131.9194</v>
      </c>
      <c r="F81" s="3">
        <v>111.4</v>
      </c>
      <c r="G81" s="3">
        <v>120.50573351200001</v>
      </c>
      <c r="H81" s="3">
        <v>97.396654783634233</v>
      </c>
      <c r="I81" s="3">
        <v>180.75392146919268</v>
      </c>
      <c r="J81" s="3">
        <v>262</v>
      </c>
      <c r="K81" s="3">
        <v>249.08360686629581</v>
      </c>
      <c r="L81" s="3">
        <v>29.4</v>
      </c>
      <c r="M81" s="3">
        <v>187.71944134465431</v>
      </c>
      <c r="N81" s="3">
        <v>51.272727272727273</v>
      </c>
      <c r="O81" s="3">
        <v>64.305473186650758</v>
      </c>
      <c r="P81" s="3">
        <v>111.08761790067729</v>
      </c>
      <c r="Q81" s="63">
        <v>1.8739576515085177</v>
      </c>
      <c r="R81" s="2">
        <v>87.44191682585209</v>
      </c>
      <c r="S81" s="5">
        <v>84.143018394775126</v>
      </c>
      <c r="T81" s="6">
        <v>75.728716555297609</v>
      </c>
      <c r="U81" s="6">
        <v>92.557320234252643</v>
      </c>
    </row>
    <row r="82" spans="1:21" x14ac:dyDescent="0.25">
      <c r="B82" s="30">
        <v>40330</v>
      </c>
      <c r="C82" s="3">
        <v>142.67670000000001</v>
      </c>
      <c r="E82" s="3">
        <v>142.67670000000001</v>
      </c>
      <c r="F82" s="3">
        <v>111.4</v>
      </c>
      <c r="G82" s="3">
        <v>130.33231191600001</v>
      </c>
      <c r="H82" s="3">
        <v>105.33881518236248</v>
      </c>
      <c r="I82" s="3">
        <v>184.84962364617678</v>
      </c>
      <c r="J82" s="3">
        <v>262</v>
      </c>
      <c r="K82" s="3">
        <v>253.60208521037612</v>
      </c>
      <c r="L82" s="3">
        <v>29.4</v>
      </c>
      <c r="M82" s="3">
        <v>191.72455380350027</v>
      </c>
      <c r="N82" s="3">
        <v>51.272727272727273</v>
      </c>
      <c r="O82" s="3">
        <v>65.716743459135557</v>
      </c>
      <c r="P82" s="3">
        <v>113.52558538642032</v>
      </c>
      <c r="Q82" s="63">
        <v>1.9832436157924374</v>
      </c>
      <c r="R82" s="2">
        <v>92.541377953724918</v>
      </c>
      <c r="S82" s="5">
        <v>84.901175978713837</v>
      </c>
      <c r="T82" s="6">
        <v>76.411058380842448</v>
      </c>
      <c r="U82" s="6">
        <v>93.391293576585227</v>
      </c>
    </row>
    <row r="83" spans="1:21" x14ac:dyDescent="0.25">
      <c r="B83" s="30">
        <v>40360</v>
      </c>
      <c r="C83" s="3">
        <v>135.89680000000001</v>
      </c>
      <c r="E83" s="3">
        <v>135.89680000000001</v>
      </c>
      <c r="F83" s="3">
        <v>111.4</v>
      </c>
      <c r="G83" s="3">
        <v>124.139008864</v>
      </c>
      <c r="H83" s="3">
        <v>100.33318614093594</v>
      </c>
      <c r="I83" s="3">
        <v>188.11698156264723</v>
      </c>
      <c r="J83" s="3">
        <v>262</v>
      </c>
      <c r="K83" s="3">
        <v>257.13525660277372</v>
      </c>
      <c r="L83" s="3">
        <v>29.4</v>
      </c>
      <c r="M83" s="3">
        <v>194.66103760180215</v>
      </c>
      <c r="N83" s="3">
        <v>51.272727272727273</v>
      </c>
      <c r="O83" s="3">
        <v>66.827228005118428</v>
      </c>
      <c r="P83" s="3">
        <v>115.44394593670644</v>
      </c>
      <c r="Q83" s="63">
        <v>1.8576112247913672</v>
      </c>
      <c r="R83" s="2">
        <v>86.679165925771542</v>
      </c>
      <c r="S83" s="5">
        <v>85.355925238246527</v>
      </c>
      <c r="T83" s="6">
        <v>76.82033271442188</v>
      </c>
      <c r="U83" s="6">
        <v>93.891517762071175</v>
      </c>
    </row>
    <row r="84" spans="1:21" x14ac:dyDescent="0.25">
      <c r="B84" s="30">
        <v>40391</v>
      </c>
      <c r="C84" s="3">
        <v>139.21610000000001</v>
      </c>
      <c r="E84" s="3">
        <v>139.21610000000001</v>
      </c>
      <c r="F84" s="3">
        <v>111.4</v>
      </c>
      <c r="G84" s="3">
        <v>127.17112302800003</v>
      </c>
      <c r="H84" s="3">
        <v>102.7838394657943</v>
      </c>
      <c r="I84" s="3">
        <v>207.11367660376001</v>
      </c>
      <c r="J84" s="3">
        <v>262</v>
      </c>
      <c r="K84" s="3">
        <v>277.57788770132208</v>
      </c>
      <c r="L84" s="3">
        <v>29.4</v>
      </c>
      <c r="M84" s="3">
        <v>212.95344584993936</v>
      </c>
      <c r="N84" s="3">
        <v>51.272727272727273</v>
      </c>
      <c r="O84" s="3">
        <v>73.343277119455422</v>
      </c>
      <c r="P84" s="3">
        <v>126.70041196308163</v>
      </c>
      <c r="Q84" s="63">
        <v>1.7339165636255152</v>
      </c>
      <c r="R84" s="2">
        <v>80.907371528625191</v>
      </c>
      <c r="S84" s="5">
        <v>85.551941550015997</v>
      </c>
      <c r="T84" s="6">
        <v>76.996747395014395</v>
      </c>
      <c r="U84" s="6">
        <v>94.107135705017598</v>
      </c>
    </row>
    <row r="85" spans="1:21" x14ac:dyDescent="0.25">
      <c r="B85" s="30">
        <v>40422</v>
      </c>
      <c r="C85" s="3">
        <v>131.30000000000001</v>
      </c>
      <c r="E85" s="3">
        <v>131.30000000000001</v>
      </c>
      <c r="F85" s="3">
        <v>111.4</v>
      </c>
      <c r="G85" s="3">
        <v>119.93992400000002</v>
      </c>
      <c r="H85" s="3">
        <v>96.93934912599039</v>
      </c>
      <c r="I85" s="3">
        <v>215.8112913391532</v>
      </c>
      <c r="J85" s="3">
        <v>262</v>
      </c>
      <c r="K85" s="3">
        <v>286.99304301740136</v>
      </c>
      <c r="L85" s="3">
        <v>29.4</v>
      </c>
      <c r="M85" s="3">
        <v>221.43961462484839</v>
      </c>
      <c r="N85" s="3">
        <v>51.272727272727273</v>
      </c>
      <c r="O85" s="3">
        <v>76.333966763607421</v>
      </c>
      <c r="P85" s="3">
        <v>131.86682427583696</v>
      </c>
      <c r="Q85" s="63">
        <v>1.5712523413257484</v>
      </c>
      <c r="R85" s="2">
        <v>73.317193924863332</v>
      </c>
      <c r="S85" s="5">
        <v>85.232683839564586</v>
      </c>
      <c r="T85" s="6">
        <v>76.709415455608124</v>
      </c>
      <c r="U85" s="6">
        <v>93.755952223521049</v>
      </c>
    </row>
    <row r="86" spans="1:21" x14ac:dyDescent="0.25">
      <c r="B86" s="30">
        <v>40452</v>
      </c>
      <c r="C86" s="3">
        <v>127.2968</v>
      </c>
      <c r="E86" s="3">
        <v>127.2968</v>
      </c>
      <c r="F86" s="3">
        <v>111.4</v>
      </c>
      <c r="G86" s="3">
        <v>116.28308086400001</v>
      </c>
      <c r="H86" s="3">
        <v>93.983769518822342</v>
      </c>
      <c r="I86" s="3">
        <v>225.26361973412551</v>
      </c>
      <c r="J86" s="3">
        <v>262</v>
      </c>
      <c r="K86" s="3">
        <v>297.03521184818777</v>
      </c>
      <c r="L86" s="3">
        <v>29.4</v>
      </c>
      <c r="M86" s="3">
        <v>230.91359140530236</v>
      </c>
      <c r="N86" s="3">
        <v>51.272727272727273</v>
      </c>
      <c r="O86" s="3">
        <v>79.591473194367651</v>
      </c>
      <c r="P86" s="3">
        <v>137.49416222635548</v>
      </c>
      <c r="Q86" s="63">
        <v>1.460999227643758</v>
      </c>
      <c r="R86" s="2">
        <v>68.172604030523345</v>
      </c>
      <c r="S86" s="5">
        <v>84.305902808794272</v>
      </c>
      <c r="T86" s="6">
        <v>75.875312527914843</v>
      </c>
      <c r="U86" s="6">
        <v>92.736493089673701</v>
      </c>
    </row>
    <row r="87" spans="1:21" x14ac:dyDescent="0.25">
      <c r="B87" s="30">
        <v>40483</v>
      </c>
      <c r="C87" s="3">
        <v>128.48330000000001</v>
      </c>
      <c r="E87" s="3">
        <v>128.48330000000001</v>
      </c>
      <c r="F87" s="3">
        <v>111.4</v>
      </c>
      <c r="G87" s="3">
        <v>117.36692488400001</v>
      </c>
      <c r="H87" s="3">
        <v>94.859767521396506</v>
      </c>
      <c r="I87" s="3">
        <v>225.26361973412551</v>
      </c>
      <c r="J87" s="3">
        <v>262</v>
      </c>
      <c r="K87" s="3">
        <v>297.03521184818777</v>
      </c>
      <c r="L87" s="3">
        <v>29.4</v>
      </c>
      <c r="M87" s="3">
        <v>230.91359140530236</v>
      </c>
      <c r="N87" s="3">
        <v>51.272727272727273</v>
      </c>
      <c r="O87" s="3">
        <v>79.591473194367651</v>
      </c>
      <c r="P87" s="3">
        <v>137.49416222635548</v>
      </c>
      <c r="Q87" s="63">
        <v>1.4746168172736571</v>
      </c>
      <c r="R87" s="2">
        <v>68.808022946648634</v>
      </c>
      <c r="S87" s="5">
        <v>83.316829521538637</v>
      </c>
      <c r="T87" s="6">
        <v>74.985146569384767</v>
      </c>
      <c r="U87" s="6">
        <v>91.648512473692506</v>
      </c>
    </row>
    <row r="88" spans="1:21" x14ac:dyDescent="0.25">
      <c r="B88" s="30">
        <v>40513</v>
      </c>
      <c r="C88" s="3">
        <v>132.57740000000001</v>
      </c>
      <c r="E88" s="3">
        <v>132.57740000000001</v>
      </c>
      <c r="F88" s="3">
        <v>111.4</v>
      </c>
      <c r="G88" s="3">
        <v>121.106803352</v>
      </c>
      <c r="H88" s="3">
        <v>97.882458985651766</v>
      </c>
      <c r="I88" s="3">
        <v>230.78591480421645</v>
      </c>
      <c r="J88" s="3">
        <v>262</v>
      </c>
      <c r="K88" s="3">
        <v>303.00676913111329</v>
      </c>
      <c r="L88" s="3">
        <v>29.4</v>
      </c>
      <c r="M88" s="3">
        <v>236.38245572691042</v>
      </c>
      <c r="N88" s="3">
        <v>51.272727272727273</v>
      </c>
      <c r="O88" s="3">
        <v>81.494281875702853</v>
      </c>
      <c r="P88" s="3">
        <v>140.78126164815302</v>
      </c>
      <c r="Q88" s="63">
        <v>1.4860773119850932</v>
      </c>
      <c r="R88" s="2">
        <v>69.342788299821791</v>
      </c>
      <c r="S88" s="5">
        <v>82.361822318727889</v>
      </c>
      <c r="T88" s="6">
        <v>74.1256400868551</v>
      </c>
      <c r="U88" s="6">
        <v>90.598004550600677</v>
      </c>
    </row>
    <row r="89" spans="1:21" x14ac:dyDescent="0.25">
      <c r="A89" s="27" t="s">
        <v>14</v>
      </c>
      <c r="B89" s="30">
        <v>40544</v>
      </c>
      <c r="C89" s="3">
        <v>123.9258</v>
      </c>
      <c r="E89" s="3">
        <v>123.9258</v>
      </c>
      <c r="F89" s="3">
        <v>111.3</v>
      </c>
      <c r="G89" s="3">
        <v>113.10212062799999</v>
      </c>
      <c r="H89" s="3">
        <v>91.412813955489668</v>
      </c>
      <c r="I89" s="3">
        <v>241.20464483645463</v>
      </c>
      <c r="J89" s="3">
        <v>262</v>
      </c>
      <c r="K89" s="3">
        <v>314.36268056414337</v>
      </c>
      <c r="L89" s="3">
        <v>29.9</v>
      </c>
      <c r="M89" s="3">
        <v>246.62871876624502</v>
      </c>
      <c r="N89" s="3">
        <v>50.656250000000007</v>
      </c>
      <c r="O89" s="3">
        <v>85.088347131021592</v>
      </c>
      <c r="P89" s="3">
        <v>146.9900045126069</v>
      </c>
      <c r="Q89" s="63">
        <v>1.3292316097507682</v>
      </c>
      <c r="R89" s="2">
        <v>62.024112321084566</v>
      </c>
      <c r="S89" s="5">
        <v>80.891872462256373</v>
      </c>
      <c r="T89" s="6">
        <v>72.802685216030739</v>
      </c>
      <c r="U89" s="6">
        <v>88.981059708482007</v>
      </c>
    </row>
    <row r="90" spans="1:21" x14ac:dyDescent="0.25">
      <c r="B90" s="30">
        <v>40575</v>
      </c>
      <c r="C90" s="3">
        <v>129.0821</v>
      </c>
      <c r="E90" s="3">
        <v>129.0821</v>
      </c>
      <c r="F90" s="3">
        <v>111.3</v>
      </c>
      <c r="G90" s="3">
        <v>117.808069386</v>
      </c>
      <c r="H90" s="3">
        <v>95.216314861666518</v>
      </c>
      <c r="I90" s="3">
        <v>254.33850327815421</v>
      </c>
      <c r="J90" s="3">
        <v>262</v>
      </c>
      <c r="K90" s="3">
        <v>328.65460766127853</v>
      </c>
      <c r="L90" s="3">
        <v>29.9</v>
      </c>
      <c r="M90" s="3">
        <v>261.07765586553461</v>
      </c>
      <c r="N90" s="3">
        <v>50.656250000000007</v>
      </c>
      <c r="O90" s="3">
        <v>89.688675632887112</v>
      </c>
      <c r="P90" s="3">
        <v>154.9370657736213</v>
      </c>
      <c r="Q90" s="63">
        <v>1.3135222318167674</v>
      </c>
      <c r="R90" s="2">
        <v>61.291087155022261</v>
      </c>
      <c r="S90" s="5">
        <v>79.137420678011367</v>
      </c>
      <c r="T90" s="6">
        <v>71.223678610210229</v>
      </c>
      <c r="U90" s="6">
        <v>87.051162745812505</v>
      </c>
    </row>
    <row r="91" spans="1:21" x14ac:dyDescent="0.25">
      <c r="B91" s="30">
        <v>40603</v>
      </c>
      <c r="C91" s="3">
        <v>134.1097</v>
      </c>
      <c r="E91" s="3">
        <v>134.1097</v>
      </c>
      <c r="F91" s="3">
        <v>111.3</v>
      </c>
      <c r="G91" s="3">
        <v>122.396558802</v>
      </c>
      <c r="H91" s="3">
        <v>98.924881305801804</v>
      </c>
      <c r="I91" s="3">
        <v>254.33850327815421</v>
      </c>
      <c r="J91" s="3">
        <v>262</v>
      </c>
      <c r="K91" s="3">
        <v>328.65460766127853</v>
      </c>
      <c r="L91" s="3">
        <v>29.9</v>
      </c>
      <c r="M91" s="3">
        <v>261.07765586553461</v>
      </c>
      <c r="N91" s="3">
        <v>50.656250000000007</v>
      </c>
      <c r="O91" s="3">
        <v>89.688675632887112</v>
      </c>
      <c r="P91" s="3">
        <v>154.9370657736213</v>
      </c>
      <c r="Q91" s="63">
        <v>1.3646824188038242</v>
      </c>
      <c r="R91" s="2">
        <v>63.678304823316999</v>
      </c>
      <c r="S91" s="5">
        <v>77.594728458950556</v>
      </c>
      <c r="T91" s="6">
        <v>69.835255613055494</v>
      </c>
      <c r="U91" s="6">
        <v>85.354201304845617</v>
      </c>
    </row>
    <row r="92" spans="1:21" x14ac:dyDescent="0.25">
      <c r="B92" s="30">
        <v>40634</v>
      </c>
      <c r="C92" s="3">
        <v>143.65</v>
      </c>
      <c r="E92" s="3">
        <v>143.65</v>
      </c>
      <c r="F92" s="3">
        <v>111.3</v>
      </c>
      <c r="G92" s="3">
        <v>131.10360899999998</v>
      </c>
      <c r="H92" s="3">
        <v>105.96220258175528</v>
      </c>
      <c r="I92" s="3">
        <v>251.57735574310874</v>
      </c>
      <c r="J92" s="3">
        <v>262</v>
      </c>
      <c r="K92" s="3">
        <v>326.12664841150672</v>
      </c>
      <c r="L92" s="3">
        <v>29.9</v>
      </c>
      <c r="M92" s="3">
        <v>258.38363403223013</v>
      </c>
      <c r="N92" s="3">
        <v>50.656250000000007</v>
      </c>
      <c r="O92" s="3">
        <v>88.753199953643701</v>
      </c>
      <c r="P92" s="3">
        <v>153.32103280377541</v>
      </c>
      <c r="Q92" s="63">
        <v>1.4771705027928699</v>
      </c>
      <c r="R92" s="2">
        <v>68.927182073105214</v>
      </c>
      <c r="S92" s="5">
        <v>76.695673453541971</v>
      </c>
      <c r="T92" s="6">
        <v>69.026106108187776</v>
      </c>
      <c r="U92" s="6">
        <v>84.365240798896167</v>
      </c>
    </row>
    <row r="93" spans="1:21" x14ac:dyDescent="0.25">
      <c r="B93" s="30">
        <v>40664</v>
      </c>
      <c r="C93" s="3">
        <v>146.51609999999999</v>
      </c>
      <c r="E93" s="3">
        <v>146.51609999999999</v>
      </c>
      <c r="F93" s="3">
        <v>111.3</v>
      </c>
      <c r="G93" s="3">
        <v>133.71938382599998</v>
      </c>
      <c r="H93" s="3">
        <v>108.07635690698723</v>
      </c>
      <c r="I93" s="3">
        <v>251.57735574310874</v>
      </c>
      <c r="J93" s="3">
        <v>262</v>
      </c>
      <c r="K93" s="3">
        <v>331.01337278803408</v>
      </c>
      <c r="L93" s="3">
        <v>29.9</v>
      </c>
      <c r="M93" s="3">
        <v>258.13219199445501</v>
      </c>
      <c r="N93" s="3">
        <v>50.656250000000007</v>
      </c>
      <c r="O93" s="3">
        <v>88.886575901775828</v>
      </c>
      <c r="P93" s="3">
        <v>153.5514395736663</v>
      </c>
      <c r="Q93" s="63">
        <v>1.5043822137300764</v>
      </c>
      <c r="R93" s="2">
        <v>70.196924835192135</v>
      </c>
      <c r="S93" s="5">
        <v>75.930307564716742</v>
      </c>
      <c r="T93" s="6">
        <v>68.337276808245065</v>
      </c>
      <c r="U93" s="6">
        <v>83.523338321188419</v>
      </c>
    </row>
    <row r="94" spans="1:21" x14ac:dyDescent="0.25">
      <c r="B94" s="30">
        <v>40695</v>
      </c>
      <c r="C94" s="3">
        <v>143.8433</v>
      </c>
      <c r="E94" s="3">
        <v>143.8433</v>
      </c>
      <c r="F94" s="3">
        <v>111.3</v>
      </c>
      <c r="G94" s="3">
        <v>131.28002617799999</v>
      </c>
      <c r="H94" s="3">
        <v>106.10478868519458</v>
      </c>
      <c r="I94" s="3">
        <v>251.83506284637969</v>
      </c>
      <c r="J94" s="3">
        <v>262</v>
      </c>
      <c r="K94" s="3">
        <v>331.19251950652182</v>
      </c>
      <c r="L94" s="3">
        <v>29.9</v>
      </c>
      <c r="M94" s="3">
        <v>258.38363403223013</v>
      </c>
      <c r="N94" s="3">
        <v>50.656250000000007</v>
      </c>
      <c r="O94" s="3">
        <v>88.972188760441639</v>
      </c>
      <c r="P94" s="3">
        <v>153.69933567114541</v>
      </c>
      <c r="Q94" s="63">
        <v>1.4755175522485184</v>
      </c>
      <c r="R94" s="2">
        <v>68.850052707935149</v>
      </c>
      <c r="S94" s="5">
        <v>75.224729104381964</v>
      </c>
      <c r="T94" s="6">
        <v>67.702256193943768</v>
      </c>
      <c r="U94" s="6">
        <v>82.747202014820161</v>
      </c>
    </row>
    <row r="95" spans="1:21" x14ac:dyDescent="0.25">
      <c r="B95" s="30">
        <v>40725</v>
      </c>
      <c r="C95" s="3">
        <v>144.49350000000001</v>
      </c>
      <c r="E95" s="3">
        <v>144.49350000000001</v>
      </c>
      <c r="F95" s="3">
        <v>111.3</v>
      </c>
      <c r="G95" s="3">
        <v>131.87343770999999</v>
      </c>
      <c r="H95" s="3">
        <v>106.58440319350406</v>
      </c>
      <c r="I95" s="3">
        <v>247.23315028797057</v>
      </c>
      <c r="J95" s="3">
        <v>262</v>
      </c>
      <c r="K95" s="3">
        <v>326.12664841150666</v>
      </c>
      <c r="L95" s="3">
        <v>29.9</v>
      </c>
      <c r="M95" s="3">
        <v>252.82496898284529</v>
      </c>
      <c r="N95" s="3">
        <v>50.656250000000007</v>
      </c>
      <c r="O95" s="3">
        <v>87.333436997989594</v>
      </c>
      <c r="P95" s="3">
        <v>150.86839421935113</v>
      </c>
      <c r="Q95" s="63">
        <v>1.5099994027835604</v>
      </c>
      <c r="R95" s="2">
        <v>70.459032027216679</v>
      </c>
      <c r="S95" s="5">
        <v>74.634487617666366</v>
      </c>
      <c r="T95" s="6">
        <v>67.171038855899724</v>
      </c>
      <c r="U95" s="6">
        <v>82.097936379433008</v>
      </c>
    </row>
    <row r="96" spans="1:21" x14ac:dyDescent="0.25">
      <c r="B96" s="30">
        <v>40756</v>
      </c>
      <c r="C96" s="3">
        <v>141.12260000000001</v>
      </c>
      <c r="E96" s="3">
        <v>141.12260000000001</v>
      </c>
      <c r="F96" s="3">
        <v>111.3</v>
      </c>
      <c r="G96" s="3">
        <v>128.796952116</v>
      </c>
      <c r="H96" s="3">
        <v>104.09788743518288</v>
      </c>
      <c r="I96" s="3">
        <v>245.47521969065826</v>
      </c>
      <c r="J96" s="3">
        <v>262</v>
      </c>
      <c r="K96" s="3">
        <v>324.04655595795424</v>
      </c>
      <c r="L96" s="3">
        <v>29.9</v>
      </c>
      <c r="M96" s="3">
        <v>251.11875515508578</v>
      </c>
      <c r="N96" s="3">
        <v>50.656250000000007</v>
      </c>
      <c r="O96" s="3">
        <v>86.724234022920115</v>
      </c>
      <c r="P96" s="3">
        <v>149.8159969043972</v>
      </c>
      <c r="Q96" s="63">
        <v>1.4851321959437613</v>
      </c>
      <c r="R96" s="2">
        <v>69.298687645673922</v>
      </c>
      <c r="S96" s="5">
        <v>73.782940040909978</v>
      </c>
      <c r="T96" s="6">
        <v>66.404646036818974</v>
      </c>
      <c r="U96" s="6">
        <v>81.161234045000981</v>
      </c>
    </row>
    <row r="97" spans="1:21" x14ac:dyDescent="0.25">
      <c r="B97" s="30">
        <v>40787</v>
      </c>
      <c r="C97" s="3">
        <v>141.33330000000001</v>
      </c>
      <c r="E97" s="3">
        <v>141.33330000000001</v>
      </c>
      <c r="F97" s="3">
        <v>111.3</v>
      </c>
      <c r="G97" s="3">
        <v>128.989249578</v>
      </c>
      <c r="H97" s="3">
        <v>104.25330850085621</v>
      </c>
      <c r="I97" s="3">
        <v>245.2267164125042</v>
      </c>
      <c r="J97" s="3">
        <v>262</v>
      </c>
      <c r="K97" s="3">
        <v>323.76788328475106</v>
      </c>
      <c r="L97" s="3">
        <v>29.9</v>
      </c>
      <c r="M97" s="3">
        <v>250.86731311731069</v>
      </c>
      <c r="N97" s="3">
        <v>50.656250000000007</v>
      </c>
      <c r="O97" s="3">
        <v>86.638056740388933</v>
      </c>
      <c r="P97" s="3">
        <v>149.66712576545453</v>
      </c>
      <c r="Q97" s="63">
        <v>1.4888289792154097</v>
      </c>
      <c r="R97" s="2">
        <v>69.471185575444366</v>
      </c>
      <c r="S97" s="5">
        <v>73.060244114366043</v>
      </c>
      <c r="T97" s="6">
        <v>65.754219702929433</v>
      </c>
      <c r="U97" s="6">
        <v>80.366268525802653</v>
      </c>
    </row>
    <row r="98" spans="1:21" x14ac:dyDescent="0.25">
      <c r="B98" s="30">
        <v>40817</v>
      </c>
      <c r="C98" s="3">
        <v>144.60319999999999</v>
      </c>
      <c r="E98" s="3">
        <v>144.60319999999999</v>
      </c>
      <c r="F98" s="3">
        <v>111.3</v>
      </c>
      <c r="G98" s="3">
        <v>131.97355651199999</v>
      </c>
      <c r="H98" s="3">
        <v>106.66532246689924</v>
      </c>
      <c r="I98" s="3">
        <v>241.20464483645463</v>
      </c>
      <c r="J98" s="3">
        <v>262</v>
      </c>
      <c r="K98" s="3">
        <v>319.69727173689023</v>
      </c>
      <c r="L98" s="3">
        <v>29.9</v>
      </c>
      <c r="M98" s="3">
        <v>246.5478981112459</v>
      </c>
      <c r="N98" s="3">
        <v>50.656250000000007</v>
      </c>
      <c r="O98" s="3">
        <v>85.243757335781936</v>
      </c>
      <c r="P98" s="3">
        <v>147.25847543100249</v>
      </c>
      <c r="Q98" s="63">
        <v>1.5481902796957396</v>
      </c>
      <c r="R98" s="2">
        <v>72.241080559515638</v>
      </c>
      <c r="S98" s="5">
        <v>72.424893953296547</v>
      </c>
      <c r="T98" s="6">
        <v>65.18240455796689</v>
      </c>
      <c r="U98" s="6">
        <v>79.667383348626203</v>
      </c>
    </row>
    <row r="99" spans="1:21" x14ac:dyDescent="0.25">
      <c r="B99" s="30">
        <v>40848</v>
      </c>
      <c r="C99" s="3">
        <v>152.0333</v>
      </c>
      <c r="E99" s="3">
        <v>152.0333</v>
      </c>
      <c r="F99" s="3">
        <v>111.3</v>
      </c>
      <c r="G99" s="3">
        <v>138.75471157799998</v>
      </c>
      <c r="H99" s="3">
        <v>112.14607263329466</v>
      </c>
      <c r="I99" s="3">
        <v>236.60273227804552</v>
      </c>
      <c r="J99" s="3">
        <v>262</v>
      </c>
      <c r="K99" s="3">
        <v>314.26315460942794</v>
      </c>
      <c r="L99" s="3">
        <v>29.9</v>
      </c>
      <c r="M99" s="3">
        <v>242.05786172240514</v>
      </c>
      <c r="N99" s="3">
        <v>50.656250000000007</v>
      </c>
      <c r="O99" s="3">
        <v>83.648127737545408</v>
      </c>
      <c r="P99" s="3">
        <v>144.50202745953018</v>
      </c>
      <c r="Q99" s="63">
        <v>1.6587904036938776</v>
      </c>
      <c r="R99" s="2">
        <v>77.401862520510846</v>
      </c>
      <c r="S99" s="5">
        <v>71.86711315855537</v>
      </c>
      <c r="T99" s="6">
        <v>64.680401842699837</v>
      </c>
      <c r="U99" s="6">
        <v>79.053824474410902</v>
      </c>
    </row>
    <row r="100" spans="1:21" x14ac:dyDescent="0.25">
      <c r="B100" s="30">
        <v>40878</v>
      </c>
      <c r="C100" s="3">
        <v>150.7903</v>
      </c>
      <c r="E100" s="3">
        <v>150.7903</v>
      </c>
      <c r="F100" s="3">
        <v>111.3</v>
      </c>
      <c r="G100" s="3">
        <v>137.62027519799997</v>
      </c>
      <c r="H100" s="3">
        <v>111.2291842392179</v>
      </c>
      <c r="I100" s="3">
        <v>231.24610606005734</v>
      </c>
      <c r="J100" s="3">
        <v>262</v>
      </c>
      <c r="K100" s="3">
        <v>308.4806966404617</v>
      </c>
      <c r="L100" s="3">
        <v>29.9</v>
      </c>
      <c r="M100" s="3">
        <v>236.99310067579276</v>
      </c>
      <c r="N100" s="3">
        <v>50.656250000000007</v>
      </c>
      <c r="O100" s="3">
        <v>81.815234373392968</v>
      </c>
      <c r="P100" s="3">
        <v>141.33570665354441</v>
      </c>
      <c r="Q100" s="63">
        <v>1.6820861817729547</v>
      </c>
      <c r="R100" s="2">
        <v>78.488881476112311</v>
      </c>
      <c r="S100" s="5">
        <v>71.086418909799107</v>
      </c>
      <c r="T100" s="6">
        <v>63.977777018819197</v>
      </c>
      <c r="U100" s="6">
        <v>78.195060800779018</v>
      </c>
    </row>
    <row r="101" spans="1:21" x14ac:dyDescent="0.25">
      <c r="A101" s="27" t="s">
        <v>15</v>
      </c>
      <c r="B101" s="30">
        <v>40909</v>
      </c>
      <c r="C101" s="3">
        <v>142.79679999999999</v>
      </c>
      <c r="E101" s="3">
        <v>142.79679999999999</v>
      </c>
      <c r="F101" s="3">
        <v>111.2</v>
      </c>
      <c r="G101" s="3">
        <v>130.20783411199997</v>
      </c>
      <c r="H101" s="3">
        <v>105.23820817096903</v>
      </c>
      <c r="I101" s="3">
        <v>231.66948201543099</v>
      </c>
      <c r="J101" s="3">
        <v>266</v>
      </c>
      <c r="K101" s="3">
        <v>308.92856343668109</v>
      </c>
      <c r="L101" s="3">
        <v>31.4</v>
      </c>
      <c r="M101" s="3">
        <v>237.39720395078842</v>
      </c>
      <c r="N101" s="3">
        <v>51.340611353711793</v>
      </c>
      <c r="O101" s="3">
        <v>83.512556692511723</v>
      </c>
      <c r="P101" s="3">
        <v>144.26782866271262</v>
      </c>
      <c r="Q101" s="63">
        <v>1.5591407959334485</v>
      </c>
      <c r="R101" s="2">
        <v>72.752049486314533</v>
      </c>
      <c r="S101" s="5">
        <v>70.31269021871816</v>
      </c>
      <c r="T101" s="6">
        <v>63.281421196846345</v>
      </c>
      <c r="U101" s="6">
        <v>77.343959240589982</v>
      </c>
    </row>
    <row r="102" spans="1:21" x14ac:dyDescent="0.25">
      <c r="B102" s="30">
        <v>40940</v>
      </c>
      <c r="C102" s="3">
        <v>151.03790000000001</v>
      </c>
      <c r="E102" s="3">
        <v>151.03790000000001</v>
      </c>
      <c r="F102" s="3">
        <v>111.2</v>
      </c>
      <c r="G102" s="3">
        <v>137.72239873600003</v>
      </c>
      <c r="H102" s="3">
        <v>111.31172380547751</v>
      </c>
      <c r="I102" s="3">
        <v>239.03254210888554</v>
      </c>
      <c r="J102" s="3">
        <v>266</v>
      </c>
      <c r="K102" s="3">
        <v>317.06978653240293</v>
      </c>
      <c r="L102" s="3">
        <v>31.4</v>
      </c>
      <c r="M102" s="3">
        <v>244.58126217293363</v>
      </c>
      <c r="N102" s="3">
        <v>51.340611353711793</v>
      </c>
      <c r="O102" s="3">
        <v>86.09559902370188</v>
      </c>
      <c r="P102" s="3">
        <v>148.73003079402505</v>
      </c>
      <c r="Q102" s="63">
        <v>1.5996450491979901</v>
      </c>
      <c r="R102" s="2">
        <v>74.642043927864592</v>
      </c>
      <c r="S102" s="5">
        <v>69.964616463120336</v>
      </c>
      <c r="T102" s="6">
        <v>62.968154816808301</v>
      </c>
      <c r="U102" s="6">
        <v>76.961078109432364</v>
      </c>
    </row>
    <row r="103" spans="1:21" x14ac:dyDescent="0.25">
      <c r="B103" s="30">
        <v>40969</v>
      </c>
      <c r="C103" s="3">
        <v>152.85480000000001</v>
      </c>
      <c r="E103" s="3">
        <v>152.85480000000001</v>
      </c>
      <c r="F103" s="3">
        <v>111.2</v>
      </c>
      <c r="G103" s="3">
        <v>139.37912083200001</v>
      </c>
      <c r="H103" s="3">
        <v>112.65074050911394</v>
      </c>
      <c r="I103" s="3">
        <v>243.008594559351</v>
      </c>
      <c r="J103" s="3">
        <v>266</v>
      </c>
      <c r="K103" s="3">
        <v>312.64088154756655</v>
      </c>
      <c r="L103" s="3">
        <v>31.4</v>
      </c>
      <c r="M103" s="3">
        <v>244.50044151793449</v>
      </c>
      <c r="N103" s="3">
        <v>51.340611353711793</v>
      </c>
      <c r="O103" s="3">
        <v>87.010011977164169</v>
      </c>
      <c r="P103" s="3">
        <v>150.30967793358977</v>
      </c>
      <c r="Q103" s="63">
        <v>1.6018745161025854</v>
      </c>
      <c r="R103" s="2">
        <v>74.746074485588593</v>
      </c>
      <c r="S103" s="5">
        <v>70.043998716493959</v>
      </c>
      <c r="T103" s="6">
        <v>63.039598844844562</v>
      </c>
      <c r="U103" s="6">
        <v>77.048398588143357</v>
      </c>
    </row>
    <row r="104" spans="1:21" x14ac:dyDescent="0.25">
      <c r="B104" s="30">
        <v>41000</v>
      </c>
      <c r="C104" s="3">
        <v>156.7867</v>
      </c>
      <c r="E104" s="3">
        <v>156.7867</v>
      </c>
      <c r="F104" s="3">
        <v>111.2</v>
      </c>
      <c r="G104" s="3">
        <v>142.96438452799998</v>
      </c>
      <c r="H104" s="3">
        <v>115.54846728385562</v>
      </c>
      <c r="I104" s="3">
        <v>251.20920273843603</v>
      </c>
      <c r="J104" s="3">
        <v>266</v>
      </c>
      <c r="K104" s="3">
        <v>330.27688072313998</v>
      </c>
      <c r="L104" s="3">
        <v>31.4</v>
      </c>
      <c r="M104" s="3">
        <v>256.42597816669559</v>
      </c>
      <c r="N104" s="3">
        <v>51.340611353711793</v>
      </c>
      <c r="O104" s="3">
        <v>90.357408469182275</v>
      </c>
      <c r="P104" s="3">
        <v>156.09230084327652</v>
      </c>
      <c r="Q104" s="63">
        <v>1.582209881293354</v>
      </c>
      <c r="R104" s="2">
        <v>73.82849059034136</v>
      </c>
      <c r="S104" s="5">
        <v>70.358214636483865</v>
      </c>
      <c r="T104" s="6">
        <v>63.322393172835476</v>
      </c>
      <c r="U104" s="6">
        <v>77.394036100132254</v>
      </c>
    </row>
    <row r="105" spans="1:21" x14ac:dyDescent="0.25">
      <c r="B105" s="30">
        <v>41030</v>
      </c>
      <c r="C105" s="3">
        <v>153.91290000000001</v>
      </c>
      <c r="E105" s="3">
        <v>153.91290000000001</v>
      </c>
      <c r="F105" s="3">
        <v>111.2</v>
      </c>
      <c r="G105" s="3">
        <v>140.34393873599998</v>
      </c>
      <c r="H105" s="3">
        <v>113.43053773192075</v>
      </c>
      <c r="I105" s="3">
        <v>263.96570435034607</v>
      </c>
      <c r="J105" s="3">
        <v>266</v>
      </c>
      <c r="K105" s="3">
        <v>343.49392750934845</v>
      </c>
      <c r="L105" s="3">
        <v>31.4</v>
      </c>
      <c r="M105" s="3">
        <v>265.52279189048699</v>
      </c>
      <c r="N105" s="3">
        <v>51.340611353711793</v>
      </c>
      <c r="O105" s="3">
        <v>94.63268914498758</v>
      </c>
      <c r="P105" s="3">
        <v>163.47784242468271</v>
      </c>
      <c r="Q105" s="63">
        <v>1.4830386836094005</v>
      </c>
      <c r="R105" s="2">
        <v>69.201000949676455</v>
      </c>
      <c r="S105" s="5">
        <v>70.380046747763174</v>
      </c>
      <c r="T105" s="6">
        <v>63.342042072986857</v>
      </c>
      <c r="U105" s="6">
        <v>77.418051422539492</v>
      </c>
    </row>
    <row r="106" spans="1:21" x14ac:dyDescent="0.25">
      <c r="B106" s="30">
        <v>41061</v>
      </c>
      <c r="C106" s="3">
        <v>155.94329999999999</v>
      </c>
      <c r="E106" s="3">
        <v>155.94329999999999</v>
      </c>
      <c r="F106" s="3">
        <v>111.2</v>
      </c>
      <c r="G106" s="3">
        <v>142.19533867199999</v>
      </c>
      <c r="H106" s="3">
        <v>114.9268994001818</v>
      </c>
      <c r="I106" s="3">
        <v>267.56439997102194</v>
      </c>
      <c r="J106" s="3">
        <v>266</v>
      </c>
      <c r="K106" s="3">
        <v>347.5645390572094</v>
      </c>
      <c r="L106" s="3">
        <v>31.4</v>
      </c>
      <c r="M106" s="3">
        <v>269.19564165655873</v>
      </c>
      <c r="N106" s="3">
        <v>51.340611353711793</v>
      </c>
      <c r="O106" s="3">
        <v>95.906325735090661</v>
      </c>
      <c r="P106" s="3">
        <v>165.678047910381</v>
      </c>
      <c r="Q106" s="63">
        <v>1.4826481734350594</v>
      </c>
      <c r="R106" s="2">
        <v>69.182779108773644</v>
      </c>
      <c r="S106" s="5">
        <v>70.37115734826051</v>
      </c>
      <c r="T106" s="6">
        <v>63.334041613434458</v>
      </c>
      <c r="U106" s="6">
        <v>77.408273083086556</v>
      </c>
    </row>
    <row r="107" spans="1:21" x14ac:dyDescent="0.25">
      <c r="B107" s="30">
        <v>41091</v>
      </c>
      <c r="C107" s="3">
        <v>153.4742</v>
      </c>
      <c r="E107" s="3">
        <v>153.4742</v>
      </c>
      <c r="F107" s="3">
        <v>111.2</v>
      </c>
      <c r="G107" s="3">
        <v>139.94391452800002</v>
      </c>
      <c r="H107" s="3">
        <v>113.10722515121448</v>
      </c>
      <c r="I107" s="3">
        <v>273.00386061506151</v>
      </c>
      <c r="J107" s="3">
        <v>266</v>
      </c>
      <c r="K107" s="3">
        <v>352.36169007449291</v>
      </c>
      <c r="L107" s="3">
        <v>31.4</v>
      </c>
      <c r="M107" s="3">
        <v>273.11993346040555</v>
      </c>
      <c r="N107" s="3">
        <v>51.340611353711793</v>
      </c>
      <c r="O107" s="3">
        <v>97.705328348687729</v>
      </c>
      <c r="P107" s="3">
        <v>168.78582249064917</v>
      </c>
      <c r="Q107" s="63">
        <v>1.4323058618520019</v>
      </c>
      <c r="R107" s="2">
        <v>66.833724839205033</v>
      </c>
      <c r="S107" s="5">
        <v>70.638358043711648</v>
      </c>
      <c r="T107" s="6">
        <v>63.574522239340482</v>
      </c>
      <c r="U107" s="6">
        <v>77.702193848082814</v>
      </c>
    </row>
    <row r="108" spans="1:21" x14ac:dyDescent="0.25">
      <c r="B108" s="30">
        <v>41122</v>
      </c>
      <c r="C108" s="3">
        <v>169.8484</v>
      </c>
      <c r="E108" s="3">
        <v>169.8484</v>
      </c>
      <c r="F108" s="3">
        <v>111.2</v>
      </c>
      <c r="G108" s="3">
        <v>154.87456505599999</v>
      </c>
      <c r="H108" s="3">
        <v>125.17466271447273</v>
      </c>
      <c r="I108" s="3">
        <v>288.65036331365246</v>
      </c>
      <c r="J108" s="3">
        <v>266</v>
      </c>
      <c r="K108" s="3">
        <v>374.06830079792729</v>
      </c>
      <c r="L108" s="3">
        <v>31.4</v>
      </c>
      <c r="M108" s="3">
        <v>287.97297383469078</v>
      </c>
      <c r="N108" s="3">
        <v>51.340611353711793</v>
      </c>
      <c r="O108" s="3">
        <v>103.31144981650594</v>
      </c>
      <c r="P108" s="3">
        <v>178.47038973913425</v>
      </c>
      <c r="Q108" s="63">
        <v>1.4991035875604939</v>
      </c>
      <c r="R108" s="2">
        <v>69.950615538872739</v>
      </c>
      <c r="S108" s="5">
        <v>71.119442953925571</v>
      </c>
      <c r="T108" s="6">
        <v>64.007498658533009</v>
      </c>
      <c r="U108" s="6">
        <v>78.231387249318132</v>
      </c>
    </row>
    <row r="109" spans="1:21" x14ac:dyDescent="0.25">
      <c r="B109" s="30">
        <v>41153</v>
      </c>
      <c r="C109" s="3">
        <v>181.88</v>
      </c>
      <c r="E109" s="3">
        <v>181.88</v>
      </c>
      <c r="F109" s="3">
        <v>111.2</v>
      </c>
      <c r="G109" s="3">
        <v>165.84545919999999</v>
      </c>
      <c r="H109" s="3">
        <v>134.04169632747968</v>
      </c>
      <c r="I109" s="3">
        <v>295.93058898105562</v>
      </c>
      <c r="J109" s="3">
        <v>266</v>
      </c>
      <c r="K109" s="3">
        <v>382.66734328534005</v>
      </c>
      <c r="L109" s="3">
        <v>31.4</v>
      </c>
      <c r="M109" s="3">
        <v>294.01656281407043</v>
      </c>
      <c r="N109" s="3">
        <v>51.340611353711793</v>
      </c>
      <c r="O109" s="3">
        <v>105.82828133111184</v>
      </c>
      <c r="P109" s="3">
        <v>182.81821277440525</v>
      </c>
      <c r="Q109" s="63">
        <v>1.5671185160903114</v>
      </c>
      <c r="R109" s="2">
        <v>73.124302905090971</v>
      </c>
      <c r="S109" s="5">
        <v>71.644220625135219</v>
      </c>
      <c r="T109" s="6">
        <v>64.479798562621696</v>
      </c>
      <c r="U109" s="6">
        <v>78.808642687648742</v>
      </c>
    </row>
    <row r="110" spans="1:21" x14ac:dyDescent="0.25">
      <c r="B110" s="30">
        <v>41183</v>
      </c>
      <c r="C110" s="3">
        <v>180.04839999999999</v>
      </c>
      <c r="E110" s="3">
        <v>180.04839999999999</v>
      </c>
      <c r="F110" s="3">
        <v>111.2</v>
      </c>
      <c r="G110" s="3">
        <v>164.17533305599997</v>
      </c>
      <c r="H110" s="3">
        <v>132.69184603611498</v>
      </c>
      <c r="I110" s="3">
        <v>295.93058898105562</v>
      </c>
      <c r="J110" s="3">
        <v>266</v>
      </c>
      <c r="K110" s="3">
        <v>382.21947648912067</v>
      </c>
      <c r="L110" s="3">
        <v>31.4</v>
      </c>
      <c r="M110" s="3">
        <v>294.01656281407043</v>
      </c>
      <c r="N110" s="3">
        <v>51.340611353711793</v>
      </c>
      <c r="O110" s="3">
        <v>105.81421831371057</v>
      </c>
      <c r="P110" s="3">
        <v>182.79391893087708</v>
      </c>
      <c r="Q110" s="63">
        <v>1.5515432204891828</v>
      </c>
      <c r="R110" s="2">
        <v>72.397534239109859</v>
      </c>
      <c r="S110" s="5">
        <v>71.837017967691025</v>
      </c>
      <c r="T110" s="6">
        <v>64.653316170921926</v>
      </c>
      <c r="U110" s="6">
        <v>79.020719764460125</v>
      </c>
    </row>
    <row r="111" spans="1:21" x14ac:dyDescent="0.25">
      <c r="B111" s="30">
        <v>41214</v>
      </c>
      <c r="C111" s="3">
        <v>168.88</v>
      </c>
      <c r="E111" s="3">
        <v>168.88</v>
      </c>
      <c r="F111" s="3">
        <v>111.2</v>
      </c>
      <c r="G111" s="3">
        <v>153.99153919999998</v>
      </c>
      <c r="H111" s="3">
        <v>124.46097248617092</v>
      </c>
      <c r="I111" s="3">
        <v>295.01020646937383</v>
      </c>
      <c r="J111" s="3">
        <v>266</v>
      </c>
      <c r="K111" s="3">
        <v>382.16971351176295</v>
      </c>
      <c r="L111" s="3">
        <v>31.4</v>
      </c>
      <c r="M111" s="3">
        <v>293.60347946629707</v>
      </c>
      <c r="N111" s="3">
        <v>51.340611353711793</v>
      </c>
      <c r="O111" s="3">
        <v>105.54662605649945</v>
      </c>
      <c r="P111" s="3">
        <v>182.33165366869687</v>
      </c>
      <c r="Q111" s="63">
        <v>1.4589906371575327</v>
      </c>
      <c r="R111" s="2">
        <v>68.078879926303429</v>
      </c>
      <c r="S111" s="5">
        <v>71.719348806086103</v>
      </c>
      <c r="T111" s="6">
        <v>64.547413925477485</v>
      </c>
      <c r="U111" s="6">
        <v>78.89128368669472</v>
      </c>
    </row>
    <row r="112" spans="1:21" x14ac:dyDescent="0.25">
      <c r="B112" s="30">
        <v>41244</v>
      </c>
      <c r="C112" s="3">
        <v>158.65809999999999</v>
      </c>
      <c r="E112" s="3">
        <v>158.65809999999999</v>
      </c>
      <c r="F112" s="3">
        <v>111.2</v>
      </c>
      <c r="G112" s="3">
        <v>144.67080190399997</v>
      </c>
      <c r="H112" s="3">
        <v>116.92764932974984</v>
      </c>
      <c r="I112" s="3">
        <v>300.19196001014251</v>
      </c>
      <c r="J112" s="3">
        <v>266</v>
      </c>
      <c r="K112" s="3">
        <v>387.69340399846908</v>
      </c>
      <c r="L112" s="3">
        <v>31.4</v>
      </c>
      <c r="M112" s="3">
        <v>298.74906116790856</v>
      </c>
      <c r="N112" s="3">
        <v>51.340611353711793</v>
      </c>
      <c r="O112" s="3">
        <v>107.36259368995772</v>
      </c>
      <c r="P112" s="3">
        <v>185.4687352978153</v>
      </c>
      <c r="Q112" s="63">
        <v>1.347497270062058</v>
      </c>
      <c r="R112" s="2">
        <v>62.876417787231766</v>
      </c>
      <c r="S112" s="5">
        <v>71.387480199380377</v>
      </c>
      <c r="T112" s="6">
        <v>64.248732179442342</v>
      </c>
      <c r="U112" s="6">
        <v>78.526228219318412</v>
      </c>
    </row>
    <row r="113" spans="1:21" x14ac:dyDescent="0.25">
      <c r="A113" s="27" t="s">
        <v>16</v>
      </c>
      <c r="B113" s="30">
        <v>41275</v>
      </c>
      <c r="C113" s="3">
        <v>153.46</v>
      </c>
      <c r="E113" s="3">
        <v>153.46</v>
      </c>
      <c r="F113" s="3">
        <v>111.8</v>
      </c>
      <c r="G113" s="3">
        <v>140.6859896</v>
      </c>
      <c r="H113" s="3">
        <v>113.70699436969672</v>
      </c>
      <c r="I113" s="3">
        <v>297.93702285652199</v>
      </c>
      <c r="J113" s="3">
        <v>266</v>
      </c>
      <c r="K113" s="3">
        <v>384.79719871625014</v>
      </c>
      <c r="L113" s="3">
        <v>31.9</v>
      </c>
      <c r="M113" s="3">
        <v>296.21668064460238</v>
      </c>
      <c r="N113" s="3">
        <v>50.510822510822507</v>
      </c>
      <c r="O113" s="3">
        <v>106.48842689966773</v>
      </c>
      <c r="P113" s="3">
        <v>183.95861335066269</v>
      </c>
      <c r="Q113" s="63">
        <v>1.3211387725029768</v>
      </c>
      <c r="R113" s="2">
        <v>61.646487351311706</v>
      </c>
      <c r="S113" s="5">
        <v>70.897894384052321</v>
      </c>
      <c r="T113" s="6">
        <v>63.808104945647088</v>
      </c>
      <c r="U113" s="6">
        <v>77.987683822457555</v>
      </c>
    </row>
    <row r="114" spans="1:21" x14ac:dyDescent="0.25">
      <c r="B114" s="30">
        <v>41306</v>
      </c>
      <c r="C114" s="3">
        <v>154.0643</v>
      </c>
      <c r="E114" s="3">
        <v>154.0643</v>
      </c>
      <c r="F114" s="3">
        <v>111.8</v>
      </c>
      <c r="G114" s="3">
        <v>141.23998766799997</v>
      </c>
      <c r="H114" s="3">
        <v>114.15475363398451</v>
      </c>
      <c r="I114" s="3">
        <v>294.33832723584612</v>
      </c>
      <c r="J114" s="3">
        <v>266</v>
      </c>
      <c r="K114" s="3">
        <v>380.44791449518601</v>
      </c>
      <c r="L114" s="3">
        <v>31.9</v>
      </c>
      <c r="M114" s="3">
        <v>292.30136891353322</v>
      </c>
      <c r="N114" s="3">
        <v>50.510822510822507</v>
      </c>
      <c r="O114" s="3">
        <v>105.19466608199343</v>
      </c>
      <c r="P114" s="3">
        <v>181.72364328907071</v>
      </c>
      <c r="Q114" s="63">
        <v>1.3426535101875907</v>
      </c>
      <c r="R114" s="2">
        <v>62.650400060669689</v>
      </c>
      <c r="S114" s="5">
        <v>70.528545073774296</v>
      </c>
      <c r="T114" s="6">
        <v>63.475690566396864</v>
      </c>
      <c r="U114" s="6">
        <v>77.581399581151729</v>
      </c>
    </row>
    <row r="115" spans="1:21" x14ac:dyDescent="0.25">
      <c r="B115" s="30">
        <v>41334</v>
      </c>
      <c r="C115" s="3">
        <v>154.78059999999999</v>
      </c>
      <c r="E115" s="3">
        <v>154.78059999999999</v>
      </c>
      <c r="F115" s="3">
        <v>111.8</v>
      </c>
      <c r="G115" s="3">
        <v>141.89666285599998</v>
      </c>
      <c r="H115" s="3">
        <v>114.68549988751646</v>
      </c>
      <c r="I115" s="3">
        <v>290.40829391096469</v>
      </c>
      <c r="J115" s="3">
        <v>266</v>
      </c>
      <c r="K115" s="3">
        <v>375.66071607337398</v>
      </c>
      <c r="L115" s="3">
        <v>31.9</v>
      </c>
      <c r="M115" s="3">
        <v>288.30523652746496</v>
      </c>
      <c r="N115" s="3">
        <v>50.510822510822507</v>
      </c>
      <c r="O115" s="3">
        <v>103.79471765423672</v>
      </c>
      <c r="P115" s="3">
        <v>179.30523427477277</v>
      </c>
      <c r="Q115" s="63">
        <v>1.367089444076425</v>
      </c>
      <c r="R115" s="2">
        <v>63.790620543747004</v>
      </c>
      <c r="S115" s="5">
        <v>70.212958127568896</v>
      </c>
      <c r="T115" s="6">
        <v>63.191662314812007</v>
      </c>
      <c r="U115" s="6">
        <v>77.234253940325786</v>
      </c>
    </row>
    <row r="116" spans="1:21" x14ac:dyDescent="0.25">
      <c r="B116" s="30">
        <v>41365</v>
      </c>
      <c r="C116" s="3">
        <v>156.07</v>
      </c>
      <c r="E116" s="3">
        <v>156.07</v>
      </c>
      <c r="F116" s="3">
        <v>111.8</v>
      </c>
      <c r="G116" s="3">
        <v>143.07873319999999</v>
      </c>
      <c r="H116" s="3">
        <v>115.64088760118965</v>
      </c>
      <c r="I116" s="3">
        <v>290.49112833701611</v>
      </c>
      <c r="J116" s="3">
        <v>266</v>
      </c>
      <c r="K116" s="3">
        <v>375.66071607337398</v>
      </c>
      <c r="L116" s="3">
        <v>31.9</v>
      </c>
      <c r="M116" s="3">
        <v>288.21543579968812</v>
      </c>
      <c r="N116" s="3">
        <v>50.510822510822507</v>
      </c>
      <c r="O116" s="3">
        <v>103.81221570294431</v>
      </c>
      <c r="P116" s="3">
        <v>179.33546213023374</v>
      </c>
      <c r="Q116" s="63">
        <v>1.3782456354598547</v>
      </c>
      <c r="R116" s="2">
        <v>64.311186607904247</v>
      </c>
      <c r="S116" s="5">
        <v>69.772408463590494</v>
      </c>
      <c r="T116" s="6">
        <v>62.795167617231442</v>
      </c>
      <c r="U116" s="6">
        <v>76.749649309949547</v>
      </c>
    </row>
    <row r="117" spans="1:21" x14ac:dyDescent="0.25">
      <c r="B117" s="30">
        <v>41395</v>
      </c>
      <c r="C117" s="3">
        <v>147.84520000000001</v>
      </c>
      <c r="E117" s="3">
        <v>147.84520000000001</v>
      </c>
      <c r="F117" s="3">
        <v>111.8</v>
      </c>
      <c r="G117" s="3">
        <v>135.53856555199999</v>
      </c>
      <c r="H117" s="3">
        <v>109.5466787696252</v>
      </c>
      <c r="I117" s="3">
        <v>289.81924910348835</v>
      </c>
      <c r="J117" s="3">
        <v>266</v>
      </c>
      <c r="K117" s="3">
        <v>373.12280422813063</v>
      </c>
      <c r="L117" s="3">
        <v>31.9</v>
      </c>
      <c r="M117" s="3">
        <v>287.4072292496968</v>
      </c>
      <c r="N117" s="3">
        <v>50.510822510822507</v>
      </c>
      <c r="O117" s="3">
        <v>103.51171326136398</v>
      </c>
      <c r="P117" s="3">
        <v>178.81634456909546</v>
      </c>
      <c r="Q117" s="63">
        <v>1.3094031707287963</v>
      </c>
      <c r="R117" s="2">
        <v>61.098885054422482</v>
      </c>
      <c r="S117" s="5">
        <v>68.866687493252257</v>
      </c>
      <c r="T117" s="6">
        <v>61.980018743927033</v>
      </c>
      <c r="U117" s="6">
        <v>75.753356242577482</v>
      </c>
    </row>
    <row r="118" spans="1:21" x14ac:dyDescent="0.25">
      <c r="B118" s="30">
        <v>41426</v>
      </c>
      <c r="C118" s="3">
        <v>153.88</v>
      </c>
      <c r="E118" s="3">
        <v>153.88</v>
      </c>
      <c r="F118" s="3">
        <v>111.8</v>
      </c>
      <c r="G118" s="3">
        <v>141.07102879999997</v>
      </c>
      <c r="H118" s="3">
        <v>114.01819557936221</v>
      </c>
      <c r="I118" s="3">
        <v>284.88599884087375</v>
      </c>
      <c r="J118" s="3">
        <v>266</v>
      </c>
      <c r="K118" s="3">
        <v>369.68915879044852</v>
      </c>
      <c r="L118" s="3">
        <v>31.9</v>
      </c>
      <c r="M118" s="3">
        <v>284.13848275862074</v>
      </c>
      <c r="N118" s="3">
        <v>50.510822510822507</v>
      </c>
      <c r="O118" s="3">
        <v>101.92482832820281</v>
      </c>
      <c r="P118" s="3">
        <v>176.07500299470604</v>
      </c>
      <c r="Q118" s="63">
        <v>1.3840693294645003</v>
      </c>
      <c r="R118" s="2">
        <v>64.58292965736085</v>
      </c>
      <c r="S118" s="5">
        <v>68.094134614432718</v>
      </c>
      <c r="T118" s="6">
        <v>61.284721152989448</v>
      </c>
      <c r="U118" s="6">
        <v>74.903548075875989</v>
      </c>
    </row>
    <row r="119" spans="1:21" x14ac:dyDescent="0.25">
      <c r="B119" s="30">
        <v>41456</v>
      </c>
      <c r="C119" s="3">
        <v>163.34520000000001</v>
      </c>
      <c r="E119" s="3">
        <v>163.34520000000001</v>
      </c>
      <c r="F119" s="3">
        <v>111.8</v>
      </c>
      <c r="G119" s="3">
        <v>149.74834555199999</v>
      </c>
      <c r="H119" s="3">
        <v>121.03148531680557</v>
      </c>
      <c r="I119" s="3">
        <v>275.25879776868192</v>
      </c>
      <c r="J119" s="3">
        <v>266</v>
      </c>
      <c r="K119" s="3">
        <v>359.91571003739369</v>
      </c>
      <c r="L119" s="3">
        <v>31.9</v>
      </c>
      <c r="M119" s="3">
        <v>277.97815283313116</v>
      </c>
      <c r="N119" s="3">
        <v>50.510822510822507</v>
      </c>
      <c r="O119" s="3">
        <v>98.741056496302832</v>
      </c>
      <c r="P119" s="3">
        <v>170.57504146392822</v>
      </c>
      <c r="Q119" s="63">
        <v>1.5165762942551362</v>
      </c>
      <c r="R119" s="2">
        <v>70.765920497490939</v>
      </c>
      <c r="S119" s="5">
        <v>67.983794115053627</v>
      </c>
      <c r="T119" s="6">
        <v>61.185414703548261</v>
      </c>
      <c r="U119" s="6">
        <v>74.782173526558992</v>
      </c>
    </row>
    <row r="120" spans="1:21" x14ac:dyDescent="0.25">
      <c r="B120" s="30">
        <v>41487</v>
      </c>
      <c r="C120" s="3">
        <v>174.5129</v>
      </c>
      <c r="E120" s="3">
        <v>174.5129</v>
      </c>
      <c r="F120" s="3">
        <v>111.8</v>
      </c>
      <c r="G120" s="3">
        <v>159.98644620399998</v>
      </c>
      <c r="H120" s="3">
        <v>129.30625138628596</v>
      </c>
      <c r="I120" s="3">
        <v>263.45949396892098</v>
      </c>
      <c r="J120" s="3">
        <v>266</v>
      </c>
      <c r="K120" s="3">
        <v>349.96311456585113</v>
      </c>
      <c r="L120" s="3">
        <v>31.9</v>
      </c>
      <c r="M120" s="3">
        <v>270.05772864321608</v>
      </c>
      <c r="N120" s="3">
        <v>50.510822510822507</v>
      </c>
      <c r="O120" s="3">
        <v>94.884886749556983</v>
      </c>
      <c r="P120" s="3">
        <v>163.91351344525904</v>
      </c>
      <c r="Q120" s="63">
        <v>1.686110946480599</v>
      </c>
      <c r="R120" s="2">
        <v>78.676683553990728</v>
      </c>
      <c r="S120" s="5">
        <v>68.207940760949512</v>
      </c>
      <c r="T120" s="6">
        <v>61.387146684854557</v>
      </c>
      <c r="U120" s="6">
        <v>75.028734837044468</v>
      </c>
    </row>
    <row r="121" spans="1:21" x14ac:dyDescent="0.25">
      <c r="B121" s="30">
        <v>41518</v>
      </c>
      <c r="C121" s="3">
        <v>173.92</v>
      </c>
      <c r="E121" s="3">
        <v>173.92</v>
      </c>
      <c r="F121" s="3">
        <v>111.8</v>
      </c>
      <c r="G121" s="3">
        <v>159.44289919999997</v>
      </c>
      <c r="H121" s="3">
        <v>128.86693901197478</v>
      </c>
      <c r="I121" s="3">
        <v>254.51337595537365</v>
      </c>
      <c r="J121" s="3">
        <v>266</v>
      </c>
      <c r="K121" s="3">
        <v>342.26975826634867</v>
      </c>
      <c r="L121" s="3">
        <v>31.9</v>
      </c>
      <c r="M121" s="3">
        <v>262.05648379830183</v>
      </c>
      <c r="N121" s="3">
        <v>50.510822510822507</v>
      </c>
      <c r="O121" s="3">
        <v>91.855651833772171</v>
      </c>
      <c r="P121" s="3">
        <v>158.68051422792414</v>
      </c>
      <c r="Q121" s="63">
        <v>1.7357984622278657</v>
      </c>
      <c r="R121" s="2">
        <v>80.995183983153694</v>
      </c>
      <c r="S121" s="5">
        <v>68.555113510814252</v>
      </c>
      <c r="T121" s="6">
        <v>61.699602159732827</v>
      </c>
      <c r="U121" s="6">
        <v>75.410624861895684</v>
      </c>
    </row>
    <row r="122" spans="1:21" x14ac:dyDescent="0.25">
      <c r="B122" s="30">
        <v>41548</v>
      </c>
      <c r="C122" s="3">
        <v>164.2774</v>
      </c>
      <c r="E122" s="3">
        <v>164.2774</v>
      </c>
      <c r="F122" s="3">
        <v>111.8</v>
      </c>
      <c r="G122" s="3">
        <v>150.60294922399999</v>
      </c>
      <c r="H122" s="3">
        <v>121.72220381121082</v>
      </c>
      <c r="I122" s="3">
        <v>251.32885246495456</v>
      </c>
      <c r="J122" s="3">
        <v>266</v>
      </c>
      <c r="K122" s="3">
        <v>337.20388717133352</v>
      </c>
      <c r="L122" s="3">
        <v>31.9</v>
      </c>
      <c r="M122" s="3">
        <v>257.56644740946103</v>
      </c>
      <c r="N122" s="3">
        <v>50.510822510822507</v>
      </c>
      <c r="O122" s="3">
        <v>90.62017186628583</v>
      </c>
      <c r="P122" s="3">
        <v>156.54622425615614</v>
      </c>
      <c r="Q122" s="63">
        <v>1.6619141866804388</v>
      </c>
      <c r="R122" s="2">
        <v>77.54762332352206</v>
      </c>
      <c r="S122" s="5">
        <v>68.761731995990957</v>
      </c>
      <c r="T122" s="6">
        <v>61.885558796391862</v>
      </c>
      <c r="U122" s="6">
        <v>75.637905195590051</v>
      </c>
    </row>
    <row r="123" spans="1:21" x14ac:dyDescent="0.25">
      <c r="B123" s="30">
        <v>41579</v>
      </c>
      <c r="C123" s="3">
        <v>154.63999999999999</v>
      </c>
      <c r="E123" s="3">
        <v>154.63999999999999</v>
      </c>
      <c r="F123" s="3">
        <v>111.8</v>
      </c>
      <c r="G123" s="3">
        <v>141.76776639999997</v>
      </c>
      <c r="H123" s="3">
        <v>114.5813215778046</v>
      </c>
      <c r="I123" s="3">
        <v>253.75866229579455</v>
      </c>
      <c r="J123" s="3">
        <v>266</v>
      </c>
      <c r="K123" s="3">
        <v>337.29346053057736</v>
      </c>
      <c r="L123" s="3">
        <v>31.9</v>
      </c>
      <c r="M123" s="3">
        <v>258.86855796222488</v>
      </c>
      <c r="N123" s="3">
        <v>50.510822510822507</v>
      </c>
      <c r="O123" s="3">
        <v>91.335129346469273</v>
      </c>
      <c r="P123" s="3">
        <v>157.78131233556923</v>
      </c>
      <c r="Q123" s="63">
        <v>1.5521712994155874</v>
      </c>
      <c r="R123" s="2">
        <v>72.42684142499985</v>
      </c>
      <c r="S123" s="5">
        <v>68.940945355731131</v>
      </c>
      <c r="T123" s="6">
        <v>62.046850820158014</v>
      </c>
      <c r="U123" s="6">
        <v>75.835039891304248</v>
      </c>
    </row>
    <row r="124" spans="1:21" x14ac:dyDescent="0.25">
      <c r="B124" s="30">
        <v>41609</v>
      </c>
      <c r="C124" s="3">
        <v>150.4862</v>
      </c>
      <c r="E124" s="3">
        <v>150.4862</v>
      </c>
      <c r="F124" s="3">
        <v>111.8</v>
      </c>
      <c r="G124" s="3">
        <v>137.95972871199999</v>
      </c>
      <c r="H124" s="3">
        <v>111.50354161421252</v>
      </c>
      <c r="I124" s="3">
        <v>254.00716557394867</v>
      </c>
      <c r="J124" s="3">
        <v>266</v>
      </c>
      <c r="K124" s="3">
        <v>338.02</v>
      </c>
      <c r="L124" s="3">
        <v>31.9</v>
      </c>
      <c r="M124" s="3">
        <v>259.12</v>
      </c>
      <c r="N124" s="3">
        <v>50.510822510822507</v>
      </c>
      <c r="O124" s="3">
        <v>91.437108371674668</v>
      </c>
      <c r="P124" s="3">
        <v>157.95748096359591</v>
      </c>
      <c r="Q124" s="63">
        <v>1.5087936524766248</v>
      </c>
      <c r="R124" s="2">
        <v>70.402769753644534</v>
      </c>
      <c r="S124" s="5">
        <v>69.008722613779526</v>
      </c>
      <c r="T124" s="6">
        <v>62.10785035240157</v>
      </c>
      <c r="U124" s="6">
        <v>75.909594875157481</v>
      </c>
    </row>
    <row r="125" spans="1:21" x14ac:dyDescent="0.25">
      <c r="A125" s="27" t="s">
        <v>17</v>
      </c>
      <c r="B125" s="30">
        <v>41640</v>
      </c>
      <c r="C125" s="3">
        <v>143.37741935483874</v>
      </c>
      <c r="E125" s="3">
        <v>143.37741935483874</v>
      </c>
      <c r="F125" s="3">
        <v>111.9</v>
      </c>
      <c r="G125" s="3">
        <v>131.56025245161294</v>
      </c>
      <c r="H125" s="3">
        <v>106.33127667740008</v>
      </c>
      <c r="I125" s="3">
        <v>254.09</v>
      </c>
      <c r="J125" s="3">
        <v>266</v>
      </c>
      <c r="K125" s="3">
        <v>338.02</v>
      </c>
      <c r="L125" s="3">
        <v>31.6</v>
      </c>
      <c r="M125" s="3">
        <v>259.12</v>
      </c>
      <c r="N125" s="3">
        <v>51.246696035242287</v>
      </c>
      <c r="O125" s="3">
        <v>91.548415876651973</v>
      </c>
      <c r="P125" s="3">
        <v>158.14976452780368</v>
      </c>
      <c r="Q125" s="63">
        <v>1.4370565693771373</v>
      </c>
      <c r="R125" s="2">
        <v>67.05540059155858</v>
      </c>
      <c r="S125" s="5">
        <v>69.021037933354734</v>
      </c>
      <c r="T125" s="6">
        <v>62.118934140019263</v>
      </c>
      <c r="U125" s="6">
        <v>75.923141726690204</v>
      </c>
    </row>
    <row r="126" spans="1:21" x14ac:dyDescent="0.25">
      <c r="B126" s="30">
        <v>41671</v>
      </c>
      <c r="C126" s="3">
        <v>142.20714285714286</v>
      </c>
      <c r="E126" s="3">
        <v>142.20714285714286</v>
      </c>
      <c r="F126" s="3">
        <v>111.9</v>
      </c>
      <c r="G126" s="3">
        <v>130.48643014285716</v>
      </c>
      <c r="H126" s="3">
        <v>105.46337854793526</v>
      </c>
      <c r="I126" s="3">
        <v>251.22</v>
      </c>
      <c r="J126" s="3">
        <v>266</v>
      </c>
      <c r="K126" s="3">
        <v>335.01</v>
      </c>
      <c r="L126" s="3">
        <v>31.6</v>
      </c>
      <c r="M126" s="3">
        <v>256.73</v>
      </c>
      <c r="N126" s="3">
        <v>51.246696035242287</v>
      </c>
      <c r="O126" s="3">
        <v>90.56740027312776</v>
      </c>
      <c r="P126" s="3">
        <v>156.45506140039521</v>
      </c>
      <c r="Q126" s="63">
        <v>1.4407659902939023</v>
      </c>
      <c r="R126" s="2">
        <v>67.22848821443776</v>
      </c>
      <c r="S126" s="5">
        <v>68.869808637552794</v>
      </c>
      <c r="T126" s="6">
        <v>61.98282777379751</v>
      </c>
      <c r="U126" s="6">
        <v>75.756789501308077</v>
      </c>
    </row>
    <row r="127" spans="1:21" x14ac:dyDescent="0.25">
      <c r="B127" s="30">
        <v>41699</v>
      </c>
      <c r="C127" s="3">
        <v>141.98709677419356</v>
      </c>
      <c r="E127" s="3">
        <v>141.98709677419356</v>
      </c>
      <c r="F127" s="3">
        <v>111.9</v>
      </c>
      <c r="G127" s="3">
        <v>130.28452025806453</v>
      </c>
      <c r="H127" s="3">
        <v>105.30018840939638</v>
      </c>
      <c r="I127" s="3">
        <v>253.25</v>
      </c>
      <c r="J127" s="3">
        <v>266</v>
      </c>
      <c r="K127" s="3">
        <v>336.6</v>
      </c>
      <c r="L127" s="3">
        <v>31.6</v>
      </c>
      <c r="M127" s="3">
        <v>258.77</v>
      </c>
      <c r="N127" s="3">
        <v>51.246696035242287</v>
      </c>
      <c r="O127" s="3">
        <v>91.262167533039644</v>
      </c>
      <c r="P127" s="3">
        <v>157.65527090161407</v>
      </c>
      <c r="Q127" s="63">
        <v>1.4275852062235714</v>
      </c>
      <c r="R127" s="2">
        <v>66.61345135730835</v>
      </c>
      <c r="S127" s="5">
        <v>68.508094662675973</v>
      </c>
      <c r="T127" s="6">
        <v>61.657285196408374</v>
      </c>
      <c r="U127" s="6">
        <v>75.358904128943564</v>
      </c>
    </row>
    <row r="128" spans="1:21" x14ac:dyDescent="0.25">
      <c r="B128" s="30">
        <v>41730</v>
      </c>
      <c r="C128" s="3">
        <v>150.28</v>
      </c>
      <c r="E128" s="3">
        <v>150.28</v>
      </c>
      <c r="F128" s="3">
        <v>111.9</v>
      </c>
      <c r="G128" s="3">
        <v>137.89392239999998</v>
      </c>
      <c r="H128" s="3">
        <v>111.45035481167909</v>
      </c>
      <c r="I128" s="3">
        <v>259.77999999999997</v>
      </c>
      <c r="J128" s="3">
        <v>266</v>
      </c>
      <c r="K128" s="3">
        <v>340.25</v>
      </c>
      <c r="L128" s="3">
        <v>31.6</v>
      </c>
      <c r="M128" s="3">
        <v>266.57</v>
      </c>
      <c r="N128" s="3">
        <v>51.246696035242287</v>
      </c>
      <c r="O128" s="3">
        <v>93.514211762114542</v>
      </c>
      <c r="P128" s="3">
        <v>161.54567425948611</v>
      </c>
      <c r="Q128" s="63">
        <v>1.4745771771116507</v>
      </c>
      <c r="R128" s="2">
        <v>68.806173272112844</v>
      </c>
      <c r="S128" s="5">
        <v>68.308574608953919</v>
      </c>
      <c r="T128" s="6">
        <v>61.477717148058524</v>
      </c>
      <c r="U128" s="6">
        <v>75.139432069849306</v>
      </c>
    </row>
    <row r="129" spans="1:21" x14ac:dyDescent="0.25">
      <c r="B129" s="30">
        <v>41760</v>
      </c>
      <c r="C129" s="3">
        <v>149.26774193548388</v>
      </c>
      <c r="E129" s="3">
        <v>149.26774193548388</v>
      </c>
      <c r="F129" s="3">
        <v>111.9</v>
      </c>
      <c r="G129" s="3">
        <v>136.96509464516132</v>
      </c>
      <c r="H129" s="3">
        <v>110.6996459984551</v>
      </c>
      <c r="I129" s="3">
        <v>259.77999999999997</v>
      </c>
      <c r="J129" s="3">
        <v>266</v>
      </c>
      <c r="K129" s="3">
        <v>340.25</v>
      </c>
      <c r="L129" s="3">
        <v>31.6</v>
      </c>
      <c r="M129" s="3">
        <v>266.57</v>
      </c>
      <c r="N129" s="3">
        <v>51.246696035242287</v>
      </c>
      <c r="O129" s="3">
        <v>93.514211762114542</v>
      </c>
      <c r="P129" s="3">
        <v>161.54567425948611</v>
      </c>
      <c r="Q129" s="63">
        <v>1.4646447001401133</v>
      </c>
      <c r="R129" s="2">
        <v>68.342707715929805</v>
      </c>
      <c r="S129" s="5">
        <v>68.323231708377605</v>
      </c>
      <c r="T129" s="6">
        <v>61.490908537539845</v>
      </c>
      <c r="U129" s="6">
        <v>75.155554879215373</v>
      </c>
    </row>
    <row r="130" spans="1:21" x14ac:dyDescent="0.25">
      <c r="B130" s="30">
        <v>41791</v>
      </c>
      <c r="C130" s="3">
        <v>155.36666666666665</v>
      </c>
      <c r="D130" s="9">
        <v>164.27330000000001</v>
      </c>
      <c r="E130" s="3">
        <v>162.09560523050757</v>
      </c>
      <c r="F130" s="3">
        <v>111.9</v>
      </c>
      <c r="G130" s="3">
        <v>148.73568544740914</v>
      </c>
      <c r="H130" s="3">
        <v>120.21302047081406</v>
      </c>
      <c r="I130" s="3">
        <v>249.88</v>
      </c>
      <c r="J130" s="3">
        <v>266</v>
      </c>
      <c r="K130" s="3">
        <v>335.27</v>
      </c>
      <c r="L130" s="3">
        <v>31.6</v>
      </c>
      <c r="M130" s="3">
        <v>257.56</v>
      </c>
      <c r="N130" s="3">
        <v>51.246696035242287</v>
      </c>
      <c r="O130" s="3">
        <v>90.261711030837006</v>
      </c>
      <c r="P130" s="3">
        <v>155.92698364804934</v>
      </c>
      <c r="Q130" s="63">
        <v>1.6478270104651029</v>
      </c>
      <c r="R130" s="2">
        <v>76.890292732331318</v>
      </c>
      <c r="S130" s="5">
        <v>69.101780316438692</v>
      </c>
      <c r="T130" s="6">
        <v>62.191602284794826</v>
      </c>
      <c r="U130" s="6">
        <v>76.011958348082558</v>
      </c>
    </row>
    <row r="131" spans="1:21" x14ac:dyDescent="0.25">
      <c r="B131" s="30">
        <v>41821</v>
      </c>
      <c r="C131" s="3">
        <v>151.87419354838707</v>
      </c>
      <c r="D131" s="9">
        <v>162.00970000000001</v>
      </c>
      <c r="E131" s="3">
        <v>160.74365950551305</v>
      </c>
      <c r="F131" s="3">
        <v>111.9</v>
      </c>
      <c r="G131" s="3">
        <v>147.49516708906867</v>
      </c>
      <c r="H131" s="3">
        <v>119.21039317019672</v>
      </c>
      <c r="I131" s="3">
        <v>240.75</v>
      </c>
      <c r="J131" s="3">
        <v>266</v>
      </c>
      <c r="K131" s="3">
        <v>311.88</v>
      </c>
      <c r="L131" s="3">
        <v>31.6</v>
      </c>
      <c r="M131" s="3">
        <v>253.92</v>
      </c>
      <c r="N131" s="3">
        <v>51.246696035242287</v>
      </c>
      <c r="O131" s="3">
        <v>86.907469057268727</v>
      </c>
      <c r="P131" s="3">
        <v>150.13253517824916</v>
      </c>
      <c r="Q131" s="63">
        <v>1.6971517947654757</v>
      </c>
      <c r="R131" s="2">
        <v>79.191867521267625</v>
      </c>
      <c r="S131" s="5">
        <v>70.076523659214018</v>
      </c>
      <c r="T131" s="6">
        <v>63.068871293292617</v>
      </c>
      <c r="U131" s="6">
        <v>77.08417602513542</v>
      </c>
    </row>
    <row r="132" spans="1:21" x14ac:dyDescent="0.25">
      <c r="B132" s="30">
        <v>41852</v>
      </c>
      <c r="C132" s="3">
        <v>145.55483870967745</v>
      </c>
      <c r="D132" s="9">
        <v>154.8613</v>
      </c>
      <c r="E132" s="3">
        <v>153.29041500362746</v>
      </c>
      <c r="F132" s="3">
        <v>111.9</v>
      </c>
      <c r="G132" s="3">
        <v>140.65621899902848</v>
      </c>
      <c r="H132" s="3">
        <v>113.68293280132964</v>
      </c>
      <c r="I132" s="3">
        <v>231.96</v>
      </c>
      <c r="J132" s="3">
        <v>266</v>
      </c>
      <c r="K132" s="3">
        <v>294.26</v>
      </c>
      <c r="L132" s="3">
        <v>31.6</v>
      </c>
      <c r="M132" s="3">
        <v>242.59</v>
      </c>
      <c r="N132" s="3">
        <v>51.246696035242287</v>
      </c>
      <c r="O132" s="3">
        <v>83.431911991189423</v>
      </c>
      <c r="P132" s="3">
        <v>144.12851505032066</v>
      </c>
      <c r="Q132" s="63">
        <v>1.6858803261500475</v>
      </c>
      <c r="R132" s="2">
        <v>78.665922433670744</v>
      </c>
      <c r="S132" s="5">
        <v>70.966274902158531</v>
      </c>
      <c r="T132" s="6">
        <v>63.86964741194268</v>
      </c>
      <c r="U132" s="6">
        <v>78.062902392374383</v>
      </c>
    </row>
    <row r="133" spans="1:21" x14ac:dyDescent="0.25">
      <c r="B133" s="30">
        <v>41883</v>
      </c>
      <c r="C133" s="3">
        <v>142.55000000000001</v>
      </c>
      <c r="D133" s="9">
        <v>148.0333</v>
      </c>
      <c r="E133" s="3">
        <v>147.65142750713582</v>
      </c>
      <c r="F133" s="3">
        <v>111.9</v>
      </c>
      <c r="G133" s="3">
        <v>135.48199685199768</v>
      </c>
      <c r="H133" s="3">
        <v>109.50095810567741</v>
      </c>
      <c r="I133" s="3">
        <v>225.88</v>
      </c>
      <c r="J133" s="3">
        <v>266</v>
      </c>
      <c r="K133" s="3">
        <v>288.98</v>
      </c>
      <c r="L133" s="3">
        <v>31.6</v>
      </c>
      <c r="M133" s="3">
        <v>236.87</v>
      </c>
      <c r="N133" s="3">
        <v>51.246696035242287</v>
      </c>
      <c r="O133" s="3">
        <v>81.354652889867836</v>
      </c>
      <c r="P133" s="3">
        <v>140.54005276409308</v>
      </c>
      <c r="Q133" s="63">
        <v>1.6653257317120338</v>
      </c>
      <c r="R133" s="2">
        <v>77.706811572338808</v>
      </c>
      <c r="S133" s="5">
        <v>71.739396625969178</v>
      </c>
      <c r="T133" s="6">
        <v>64.565456963372256</v>
      </c>
      <c r="U133" s="6">
        <v>78.9133362885661</v>
      </c>
    </row>
    <row r="134" spans="1:21" x14ac:dyDescent="0.25">
      <c r="B134" s="30">
        <v>41913</v>
      </c>
      <c r="C134" s="3">
        <v>121.09677419354838</v>
      </c>
      <c r="D134" s="9">
        <v>130.1516</v>
      </c>
      <c r="E134" s="3">
        <v>129.20648483812491</v>
      </c>
      <c r="F134" s="3">
        <v>111.9</v>
      </c>
      <c r="G134" s="3">
        <v>118.55728635776666</v>
      </c>
      <c r="H134" s="3">
        <v>95.821856395920008</v>
      </c>
      <c r="I134" s="3">
        <v>216.25</v>
      </c>
      <c r="J134" s="3">
        <v>266</v>
      </c>
      <c r="K134" s="3">
        <v>282.87</v>
      </c>
      <c r="L134" s="3">
        <v>31.6</v>
      </c>
      <c r="M134" s="3">
        <v>228.51</v>
      </c>
      <c r="N134" s="3">
        <v>51.246696035242287</v>
      </c>
      <c r="O134" s="3">
        <v>78.171574511013205</v>
      </c>
      <c r="P134" s="3">
        <v>135.04128917251256</v>
      </c>
      <c r="Q134" s="63">
        <v>1.5166291212551144</v>
      </c>
      <c r="R134" s="2">
        <v>70.768385491368761</v>
      </c>
      <c r="S134" s="5">
        <v>72.098129897272756</v>
      </c>
      <c r="T134" s="6">
        <v>64.888316907545487</v>
      </c>
      <c r="U134" s="6">
        <v>79.307942887000024</v>
      </c>
    </row>
    <row r="135" spans="1:21" x14ac:dyDescent="0.25">
      <c r="B135" s="30">
        <v>41944</v>
      </c>
      <c r="C135" s="3">
        <v>121.55666666666666</v>
      </c>
      <c r="D135" s="9">
        <v>130.54670000000002</v>
      </c>
      <c r="E135" s="3">
        <v>129.20498913611783</v>
      </c>
      <c r="F135" s="3">
        <v>111.9</v>
      </c>
      <c r="G135" s="3">
        <v>118.55591393151899</v>
      </c>
      <c r="H135" s="3">
        <v>95.820747156371269</v>
      </c>
      <c r="I135" s="3">
        <v>220.66</v>
      </c>
      <c r="J135" s="3">
        <v>266</v>
      </c>
      <c r="K135" s="3">
        <v>284.76</v>
      </c>
      <c r="L135" s="3">
        <v>31.6</v>
      </c>
      <c r="M135" s="3">
        <v>230.38</v>
      </c>
      <c r="N135" s="3">
        <v>51.246696035242287</v>
      </c>
      <c r="O135" s="3">
        <v>79.500189832599119</v>
      </c>
      <c r="P135" s="3">
        <v>137.33647034244075</v>
      </c>
      <c r="Q135" s="63">
        <v>1.4912657967378216</v>
      </c>
      <c r="R135" s="2">
        <v>69.584891450784184</v>
      </c>
      <c r="S135" s="5">
        <v>72.569574697070649</v>
      </c>
      <c r="T135" s="6">
        <v>65.312617227363589</v>
      </c>
      <c r="U135" s="6">
        <v>79.82653216677771</v>
      </c>
    </row>
    <row r="136" spans="1:21" x14ac:dyDescent="0.25">
      <c r="B136" s="30">
        <v>41974</v>
      </c>
      <c r="C136" s="3">
        <v>115.21940000000001</v>
      </c>
      <c r="D136" s="9">
        <v>123.58710000000001</v>
      </c>
      <c r="E136" s="3">
        <v>122.37671780908695</v>
      </c>
      <c r="F136" s="3">
        <v>111.9</v>
      </c>
      <c r="G136" s="3">
        <v>112.29042872726203</v>
      </c>
      <c r="H136" s="3">
        <v>90.756778150861535</v>
      </c>
      <c r="I136" s="3">
        <v>229.95</v>
      </c>
      <c r="J136" s="3">
        <v>266</v>
      </c>
      <c r="K136" s="3">
        <v>290.8</v>
      </c>
      <c r="L136" s="3">
        <v>31.6</v>
      </c>
      <c r="M136" s="3">
        <v>235.04</v>
      </c>
      <c r="N136" s="3">
        <v>51.246696035242287</v>
      </c>
      <c r="O136" s="3">
        <v>82.401003436123347</v>
      </c>
      <c r="P136" s="3">
        <v>142.34762191664737</v>
      </c>
      <c r="Q136" s="63">
        <v>1.3627313266192049</v>
      </c>
      <c r="R136" s="2">
        <v>63.587263683518728</v>
      </c>
      <c r="S136" s="5">
        <v>72.514259920746071</v>
      </c>
      <c r="T136" s="6">
        <v>65.262833928671469</v>
      </c>
      <c r="U136" s="6">
        <v>79.765685912820672</v>
      </c>
    </row>
    <row r="137" spans="1:21" x14ac:dyDescent="0.25">
      <c r="A137" s="27">
        <v>2015</v>
      </c>
      <c r="B137" s="30">
        <v>42005</v>
      </c>
      <c r="C137" s="3">
        <v>113.78710000000001</v>
      </c>
      <c r="D137" s="9">
        <v>122.1323</v>
      </c>
      <c r="E137" s="3">
        <v>120.97368742186526</v>
      </c>
      <c r="F137" s="3">
        <v>111.9</v>
      </c>
      <c r="G137" s="3">
        <v>111.00303610455514</v>
      </c>
      <c r="H137" s="3">
        <v>89.716265544610366</v>
      </c>
      <c r="I137" s="3">
        <v>237.82</v>
      </c>
      <c r="J137" s="3">
        <v>266</v>
      </c>
      <c r="K137" s="3">
        <v>300.86</v>
      </c>
      <c r="L137" s="3">
        <v>31.6</v>
      </c>
      <c r="M137" s="3">
        <v>242.8</v>
      </c>
      <c r="N137" s="3">
        <v>51.246696035242287</v>
      </c>
      <c r="O137" s="3">
        <v>85.20999379735683</v>
      </c>
      <c r="P137" s="3">
        <v>147.20014896406778</v>
      </c>
      <c r="Q137" s="63">
        <v>1.3026997322466463</v>
      </c>
      <c r="R137" s="2">
        <v>60.786091694481001</v>
      </c>
      <c r="S137" s="5">
        <v>71.959824987245511</v>
      </c>
      <c r="T137" s="6">
        <v>64.763842488520964</v>
      </c>
      <c r="U137" s="6">
        <v>79.155807485970058</v>
      </c>
    </row>
    <row r="138" spans="1:21" x14ac:dyDescent="0.25">
      <c r="B138" s="30">
        <v>42036</v>
      </c>
      <c r="C138" s="3">
        <v>120.7714</v>
      </c>
      <c r="D138" s="9">
        <v>129.13570000000001</v>
      </c>
      <c r="E138" s="3">
        <v>124.66113543150645</v>
      </c>
      <c r="F138" s="3">
        <v>111.9</v>
      </c>
      <c r="G138" s="3">
        <v>114.38656464924169</v>
      </c>
      <c r="H138" s="3">
        <v>92.450943406096457</v>
      </c>
      <c r="I138" s="3">
        <v>238.29</v>
      </c>
      <c r="J138" s="3">
        <v>266</v>
      </c>
      <c r="K138" s="3">
        <v>301.22000000000003</v>
      </c>
      <c r="L138" s="3">
        <v>31.6</v>
      </c>
      <c r="M138" s="3">
        <v>243.41</v>
      </c>
      <c r="N138" s="3">
        <v>51.246696035242287</v>
      </c>
      <c r="O138" s="3">
        <v>85.37765028193833</v>
      </c>
      <c r="P138" s="3">
        <v>147.48977531428062</v>
      </c>
      <c r="Q138" s="63">
        <v>1.3397717584345397</v>
      </c>
      <c r="R138" s="2">
        <v>62.515932829299651</v>
      </c>
      <c r="S138" s="5">
        <v>71.062005502540444</v>
      </c>
      <c r="T138" s="6">
        <v>63.9558049522864</v>
      </c>
      <c r="U138" s="6">
        <v>78.168206052794488</v>
      </c>
    </row>
    <row r="139" spans="1:21" x14ac:dyDescent="0.25">
      <c r="B139" s="30">
        <v>42064</v>
      </c>
      <c r="C139" s="3">
        <v>125.66770000000001</v>
      </c>
      <c r="D139" s="9">
        <v>133.97740000000002</v>
      </c>
      <c r="E139" s="3">
        <v>133.51917108175988</v>
      </c>
      <c r="F139" s="3">
        <v>111.9</v>
      </c>
      <c r="G139" s="3">
        <v>122.51452100120122</v>
      </c>
      <c r="H139" s="3">
        <v>99.020222193395142</v>
      </c>
      <c r="I139" s="3">
        <v>238.37</v>
      </c>
      <c r="J139" s="3">
        <v>266</v>
      </c>
      <c r="K139" s="3">
        <v>301.67</v>
      </c>
      <c r="L139" s="3">
        <v>31.6</v>
      </c>
      <c r="M139" s="3">
        <v>242.47</v>
      </c>
      <c r="N139" s="3">
        <v>51.246696035242287</v>
      </c>
      <c r="O139" s="3">
        <v>85.36497838766519</v>
      </c>
      <c r="P139" s="3">
        <v>147.46788463407356</v>
      </c>
      <c r="Q139" s="63">
        <v>1.4351848183552514</v>
      </c>
      <c r="R139" s="2">
        <v>66.968061639665663</v>
      </c>
      <c r="S139" s="5">
        <v>70.282720927902233</v>
      </c>
      <c r="T139" s="6">
        <v>63.254448835112008</v>
      </c>
      <c r="U139" s="6">
        <v>77.31099302069245</v>
      </c>
    </row>
    <row r="140" spans="1:21" x14ac:dyDescent="0.25">
      <c r="B140" s="30">
        <v>42095</v>
      </c>
      <c r="C140" s="3">
        <v>127.63330000000001</v>
      </c>
      <c r="D140" s="3">
        <v>136.05000000000001</v>
      </c>
      <c r="E140" s="3">
        <v>134.31937043935181</v>
      </c>
      <c r="F140" s="3">
        <v>111.9</v>
      </c>
      <c r="G140" s="3">
        <v>123.24876792774043</v>
      </c>
      <c r="H140" s="3">
        <v>99.613664450007462</v>
      </c>
      <c r="I140" s="3">
        <v>238.37</v>
      </c>
      <c r="J140" s="3">
        <v>266</v>
      </c>
      <c r="K140" s="3">
        <v>301.67</v>
      </c>
      <c r="L140" s="3">
        <v>31.6</v>
      </c>
      <c r="M140" s="3">
        <v>242.47</v>
      </c>
      <c r="N140" s="3">
        <v>51.246696035242287</v>
      </c>
      <c r="O140" s="3">
        <v>85.36497838766519</v>
      </c>
      <c r="P140" s="3">
        <v>147.46788463407356</v>
      </c>
      <c r="Q140" s="63">
        <v>1.4437860848278414</v>
      </c>
      <c r="R140" s="2">
        <v>67.369410745333965</v>
      </c>
      <c r="S140" s="5">
        <v>69.717264673558432</v>
      </c>
      <c r="T140" s="6">
        <v>62.745538206202589</v>
      </c>
      <c r="U140" s="6">
        <v>76.688991140914283</v>
      </c>
    </row>
    <row r="141" spans="1:21" x14ac:dyDescent="0.25">
      <c r="B141" s="30">
        <v>42125</v>
      </c>
      <c r="C141" s="3">
        <v>124.6032</v>
      </c>
      <c r="D141" s="3">
        <v>133.03870000000001</v>
      </c>
      <c r="E141" s="3">
        <v>132.4693834143952</v>
      </c>
      <c r="F141" s="3">
        <v>111.9</v>
      </c>
      <c r="G141" s="3">
        <v>121.55125683338073</v>
      </c>
      <c r="H141" s="3">
        <v>98.241680750723333</v>
      </c>
      <c r="I141" s="3">
        <v>236.26</v>
      </c>
      <c r="J141" s="3">
        <v>266</v>
      </c>
      <c r="K141" s="3">
        <v>298.2</v>
      </c>
      <c r="L141" s="3">
        <v>31.6</v>
      </c>
      <c r="M141" s="3">
        <v>239.97</v>
      </c>
      <c r="N141" s="3">
        <v>51.246696035242287</v>
      </c>
      <c r="O141" s="3">
        <v>84.565949647577099</v>
      </c>
      <c r="P141" s="3">
        <v>146.08756356695497</v>
      </c>
      <c r="Q141" s="63">
        <v>1.4373546012306067</v>
      </c>
      <c r="R141" s="2">
        <v>67.069307243355937</v>
      </c>
      <c r="S141" s="5">
        <v>69.419623885689333</v>
      </c>
      <c r="T141" s="6">
        <v>62.477661497120401</v>
      </c>
      <c r="U141" s="6">
        <v>76.361586274258272</v>
      </c>
    </row>
    <row r="142" spans="1:21" x14ac:dyDescent="0.25">
      <c r="B142" s="30">
        <v>42156</v>
      </c>
      <c r="C142" s="3">
        <v>128.27500000000001</v>
      </c>
      <c r="D142" s="3">
        <v>136.30000000000001</v>
      </c>
      <c r="E142" s="3">
        <v>135.22016796599314</v>
      </c>
      <c r="F142" s="3">
        <v>111.9</v>
      </c>
      <c r="G142" s="3">
        <v>124.07532172223598</v>
      </c>
      <c r="H142" s="3">
        <v>100.28171212073983</v>
      </c>
      <c r="I142" s="3">
        <v>233.73</v>
      </c>
      <c r="J142" s="3">
        <v>266</v>
      </c>
      <c r="K142" s="3">
        <v>297.27999999999997</v>
      </c>
      <c r="L142" s="3">
        <v>31.6</v>
      </c>
      <c r="M142" s="3">
        <v>239.08</v>
      </c>
      <c r="N142" s="3">
        <v>51.246696035242287</v>
      </c>
      <c r="O142" s="3">
        <v>83.818288088105717</v>
      </c>
      <c r="P142" s="3">
        <v>144.79597923483277</v>
      </c>
      <c r="Q142" s="63">
        <v>1.4802893801865056</v>
      </c>
      <c r="R142" s="2">
        <v>69.072713973158969</v>
      </c>
      <c r="S142" s="5">
        <v>69.34573189788459</v>
      </c>
      <c r="T142" s="6">
        <v>62.411158708096131</v>
      </c>
      <c r="U142" s="6">
        <v>76.280305087673042</v>
      </c>
    </row>
    <row r="143" spans="1:21" x14ac:dyDescent="0.25">
      <c r="B143" s="30">
        <v>42186</v>
      </c>
      <c r="C143" s="3">
        <v>121.48</v>
      </c>
      <c r="D143" s="3">
        <v>129.19999999999999</v>
      </c>
      <c r="E143" s="3">
        <v>128.2108751570693</v>
      </c>
      <c r="F143" s="3">
        <v>111.9</v>
      </c>
      <c r="G143" s="3">
        <v>117.64373482662364</v>
      </c>
      <c r="H143" s="3">
        <v>95.083494323737455</v>
      </c>
      <c r="I143" s="3">
        <v>234.38</v>
      </c>
      <c r="J143" s="3">
        <v>266</v>
      </c>
      <c r="K143" s="3">
        <v>297.27999999999997</v>
      </c>
      <c r="L143" s="3">
        <v>31.6</v>
      </c>
      <c r="M143" s="3">
        <v>239.89</v>
      </c>
      <c r="N143" s="3">
        <v>51.246696035242287</v>
      </c>
      <c r="O143" s="3">
        <v>84.032697911894275</v>
      </c>
      <c r="P143" s="3">
        <v>145.16637191525112</v>
      </c>
      <c r="Q143" s="63">
        <v>1.3999756969598849</v>
      </c>
      <c r="R143" s="2">
        <v>65.325146677266915</v>
      </c>
      <c r="S143" s="5">
        <v>69.249606680423938</v>
      </c>
      <c r="T143" s="6">
        <v>62.324646012381542</v>
      </c>
      <c r="U143" s="6">
        <v>76.174567348466326</v>
      </c>
    </row>
    <row r="144" spans="1:21" x14ac:dyDescent="0.25">
      <c r="B144" s="30">
        <v>42217</v>
      </c>
      <c r="C144" s="3">
        <v>121.175</v>
      </c>
      <c r="D144" s="3">
        <v>128.80000000000001</v>
      </c>
      <c r="E144" s="3">
        <v>127.96633588734446</v>
      </c>
      <c r="F144" s="3">
        <v>111.9</v>
      </c>
      <c r="G144" s="3">
        <v>117.41935048350953</v>
      </c>
      <c r="H144" s="3">
        <v>94.902139596719763</v>
      </c>
      <c r="I144" s="3">
        <v>233.56</v>
      </c>
      <c r="J144" s="3">
        <v>266</v>
      </c>
      <c r="K144" s="3">
        <v>297.02999999999997</v>
      </c>
      <c r="L144" s="3">
        <v>31.6</v>
      </c>
      <c r="M144" s="3">
        <v>239.46</v>
      </c>
      <c r="N144" s="3">
        <v>51.246696035242287</v>
      </c>
      <c r="O144" s="3">
        <v>83.784641832599107</v>
      </c>
      <c r="P144" s="3">
        <v>144.73785537398101</v>
      </c>
      <c r="Q144" s="63">
        <v>1.401442411344459</v>
      </c>
      <c r="R144" s="2">
        <v>65.393585959830205</v>
      </c>
      <c r="S144" s="5">
        <v>69.147667666279091</v>
      </c>
      <c r="T144" s="6">
        <v>62.232900899651185</v>
      </c>
      <c r="U144" s="6">
        <v>76.062434432906997</v>
      </c>
    </row>
    <row r="145" spans="1:21" x14ac:dyDescent="0.25">
      <c r="B145" s="30">
        <v>42248</v>
      </c>
      <c r="C145" s="3">
        <v>129.35</v>
      </c>
      <c r="D145" s="3">
        <v>137.47499999999999</v>
      </c>
      <c r="E145" s="3">
        <v>136.484680126939</v>
      </c>
      <c r="F145" s="3">
        <v>111.9</v>
      </c>
      <c r="G145" s="3">
        <v>125.23561279087669</v>
      </c>
      <c r="H145" s="3">
        <v>101.21949711542374</v>
      </c>
      <c r="I145" s="3">
        <v>230.61</v>
      </c>
      <c r="J145" s="3">
        <v>266</v>
      </c>
      <c r="K145" s="3">
        <v>294.05</v>
      </c>
      <c r="L145" s="3">
        <v>31.6</v>
      </c>
      <c r="M145" s="3">
        <v>236.84</v>
      </c>
      <c r="N145" s="3">
        <v>51.246696035242287</v>
      </c>
      <c r="O145" s="3">
        <v>82.771507488986785</v>
      </c>
      <c r="P145" s="3">
        <v>142.98766716653893</v>
      </c>
      <c r="Q145" s="63">
        <v>1.5130280526489142</v>
      </c>
      <c r="R145" s="2">
        <v>70.600353763813942</v>
      </c>
      <c r="S145" s="5">
        <v>69.369162244418291</v>
      </c>
      <c r="T145" s="6">
        <v>62.432246019976461</v>
      </c>
      <c r="U145" s="6">
        <v>76.306078468860122</v>
      </c>
    </row>
    <row r="146" spans="1:21" x14ac:dyDescent="0.25">
      <c r="B146" s="30">
        <v>42278</v>
      </c>
      <c r="C146" s="3">
        <v>125.08</v>
      </c>
      <c r="D146" s="3">
        <v>133.64000000000001</v>
      </c>
      <c r="E146" s="3">
        <v>132.46360449542163</v>
      </c>
      <c r="F146" s="3">
        <v>111.9</v>
      </c>
      <c r="G146" s="3">
        <v>121.54595421290897</v>
      </c>
      <c r="H146" s="3">
        <v>98.237395000323858</v>
      </c>
      <c r="I146" s="3">
        <v>229.85</v>
      </c>
      <c r="J146" s="3">
        <v>266</v>
      </c>
      <c r="K146" s="3">
        <v>293.36</v>
      </c>
      <c r="L146" s="3">
        <v>31.6</v>
      </c>
      <c r="M146" s="3">
        <v>235.99</v>
      </c>
      <c r="N146" s="3">
        <v>51.246696035242287</v>
      </c>
      <c r="O146" s="3">
        <v>82.503983797356824</v>
      </c>
      <c r="P146" s="3">
        <v>142.52552035130739</v>
      </c>
      <c r="Q146" s="63">
        <v>1.4732131543059248</v>
      </c>
      <c r="R146" s="2">
        <v>68.742525745910299</v>
      </c>
      <c r="S146" s="5">
        <v>69.365626270740378</v>
      </c>
      <c r="T146" s="6">
        <v>62.429063643666339</v>
      </c>
      <c r="U146" s="6">
        <v>76.302188897814418</v>
      </c>
    </row>
    <row r="147" spans="1:21" x14ac:dyDescent="0.25">
      <c r="B147" s="30">
        <v>42309</v>
      </c>
      <c r="C147" s="3">
        <v>114.52500000000001</v>
      </c>
      <c r="D147" s="3">
        <v>123.35</v>
      </c>
      <c r="E147" s="3">
        <v>121.93749999999999</v>
      </c>
      <c r="F147" s="3">
        <v>111.9</v>
      </c>
      <c r="G147" s="3">
        <v>111.88741124999999</v>
      </c>
      <c r="H147" s="3">
        <v>90.431046312544041</v>
      </c>
      <c r="I147" s="3">
        <v>230.34</v>
      </c>
      <c r="J147" s="3">
        <v>266</v>
      </c>
      <c r="K147" s="3">
        <v>291.41000000000003</v>
      </c>
      <c r="L147" s="3">
        <v>31.6</v>
      </c>
      <c r="M147" s="3">
        <v>236.48</v>
      </c>
      <c r="N147" s="3">
        <v>51.246696035242287</v>
      </c>
      <c r="O147" s="3">
        <v>82.59781467841411</v>
      </c>
      <c r="P147" s="3">
        <v>142.68761307134571</v>
      </c>
      <c r="Q147" s="63">
        <v>1.3546049818100132</v>
      </c>
      <c r="R147" s="2">
        <v>63.20807519634478</v>
      </c>
      <c r="S147" s="5">
        <v>69.080368908541203</v>
      </c>
      <c r="T147" s="6">
        <v>62.172332017687083</v>
      </c>
      <c r="U147" s="6">
        <v>75.988405799395323</v>
      </c>
    </row>
    <row r="148" spans="1:21" x14ac:dyDescent="0.25">
      <c r="B148" s="30">
        <v>42339</v>
      </c>
      <c r="C148" s="3">
        <v>109.32000000000001</v>
      </c>
      <c r="D148" s="3">
        <v>117.38</v>
      </c>
      <c r="E148" s="3">
        <v>116.226</v>
      </c>
      <c r="F148" s="3">
        <v>111.9</v>
      </c>
      <c r="G148" s="3">
        <v>106.64665308000001</v>
      </c>
      <c r="H148" s="3">
        <v>86.195295038210119</v>
      </c>
      <c r="I148" s="3">
        <v>230.34</v>
      </c>
      <c r="J148" s="3">
        <v>266</v>
      </c>
      <c r="K148" s="3">
        <v>291.41000000000003</v>
      </c>
      <c r="L148" s="3">
        <v>31.6</v>
      </c>
      <c r="M148" s="3">
        <v>236.48</v>
      </c>
      <c r="N148" s="3">
        <v>51.246696035242287</v>
      </c>
      <c r="O148" s="3">
        <v>82.59781467841411</v>
      </c>
      <c r="P148" s="3">
        <v>142.68761307134571</v>
      </c>
      <c r="Q148" s="63">
        <v>1.2911558676850896</v>
      </c>
      <c r="R148" s="2">
        <v>60.247436168285958</v>
      </c>
      <c r="S148" s="5">
        <v>68.155765766094248</v>
      </c>
      <c r="T148" s="6">
        <v>61.340189189484825</v>
      </c>
      <c r="U148" s="6">
        <v>74.971342342703679</v>
      </c>
    </row>
    <row r="149" spans="1:21" x14ac:dyDescent="0.25">
      <c r="A149" s="27">
        <v>2016</v>
      </c>
      <c r="B149" s="30">
        <v>42370</v>
      </c>
      <c r="C149" s="3">
        <v>112.325</v>
      </c>
      <c r="D149" s="3">
        <v>121.35</v>
      </c>
      <c r="E149" s="3">
        <v>119.81249999999999</v>
      </c>
      <c r="F149" s="3">
        <v>111.9</v>
      </c>
      <c r="G149" s="3">
        <v>109.93755374999998</v>
      </c>
      <c r="H149" s="3">
        <v>88.855108037492016</v>
      </c>
      <c r="I149" s="3">
        <v>228.03</v>
      </c>
      <c r="J149" s="3">
        <v>266</v>
      </c>
      <c r="K149" s="3">
        <v>282.58999999999997</v>
      </c>
      <c r="L149" s="3">
        <v>31.6</v>
      </c>
      <c r="M149" s="3">
        <v>234.88</v>
      </c>
      <c r="N149" s="3">
        <v>51.246696035242287</v>
      </c>
      <c r="O149" s="3">
        <v>81.622647964757704</v>
      </c>
      <c r="P149" s="3">
        <v>141.00301389326813</v>
      </c>
      <c r="Q149" s="63">
        <v>1.3469001127906048</v>
      </c>
      <c r="R149" s="2">
        <v>62.848553456135313</v>
      </c>
      <c r="S149" s="5">
        <v>67.247803873586875</v>
      </c>
      <c r="T149" s="6">
        <v>60.523023486228183</v>
      </c>
      <c r="U149" s="6">
        <v>73.972584260945567</v>
      </c>
    </row>
    <row r="150" spans="1:21" x14ac:dyDescent="0.25">
      <c r="B150" s="30">
        <v>42401</v>
      </c>
      <c r="C150" s="3">
        <v>110.65</v>
      </c>
      <c r="D150" s="3">
        <v>119.47500000000001</v>
      </c>
      <c r="E150" s="3">
        <v>118.08750000000001</v>
      </c>
      <c r="F150" s="3">
        <v>111.9</v>
      </c>
      <c r="G150" s="3">
        <v>108.35472825000001</v>
      </c>
      <c r="H150" s="3">
        <v>87.575816967155689</v>
      </c>
      <c r="I150" s="3">
        <v>221.2</v>
      </c>
      <c r="J150" s="3">
        <v>266</v>
      </c>
      <c r="K150" s="3">
        <v>275.97000000000003</v>
      </c>
      <c r="L150" s="3">
        <v>31.6</v>
      </c>
      <c r="M150" s="3">
        <v>229.02</v>
      </c>
      <c r="N150" s="3">
        <v>51.246696035242287</v>
      </c>
      <c r="O150" s="3">
        <v>79.296370325991191</v>
      </c>
      <c r="P150" s="3">
        <v>136.98437242061928</v>
      </c>
      <c r="Q150" s="63">
        <v>1.3664525602439117</v>
      </c>
      <c r="R150" s="2">
        <v>63.760902506594178</v>
      </c>
      <c r="S150" s="5">
        <v>66.419747210971522</v>
      </c>
      <c r="T150" s="6">
        <v>59.777772489874366</v>
      </c>
      <c r="U150" s="6">
        <v>73.061721932068679</v>
      </c>
    </row>
    <row r="151" spans="1:21" x14ac:dyDescent="0.25">
      <c r="B151" s="30">
        <v>42430</v>
      </c>
      <c r="C151" s="3">
        <v>110.46000000000001</v>
      </c>
      <c r="D151" s="3">
        <v>120.06000000000002</v>
      </c>
      <c r="E151" s="3">
        <v>118.63800000000001</v>
      </c>
      <c r="F151" s="3">
        <v>111.9</v>
      </c>
      <c r="G151" s="3">
        <v>108.85985604</v>
      </c>
      <c r="H151" s="3">
        <v>87.984077682645619</v>
      </c>
      <c r="I151" s="3">
        <v>215.17</v>
      </c>
      <c r="J151" s="3">
        <v>266</v>
      </c>
      <c r="K151" s="3">
        <v>269.86</v>
      </c>
      <c r="L151" s="3">
        <v>31.6</v>
      </c>
      <c r="M151" s="3">
        <v>223.02</v>
      </c>
      <c r="N151" s="3">
        <v>51.246696035242287</v>
      </c>
      <c r="O151" s="3">
        <v>77.191834149779737</v>
      </c>
      <c r="P151" s="3">
        <v>133.34878902443546</v>
      </c>
      <c r="Q151" s="63">
        <v>1.4102509318378544</v>
      </c>
      <c r="R151" s="2">
        <v>65.804605875740393</v>
      </c>
      <c r="S151" s="5">
        <v>65.758513561160498</v>
      </c>
      <c r="T151" s="6">
        <v>59.182662205044451</v>
      </c>
      <c r="U151" s="6">
        <v>72.334364917276545</v>
      </c>
    </row>
    <row r="152" spans="1:21" x14ac:dyDescent="0.25">
      <c r="B152" s="30">
        <v>42461</v>
      </c>
      <c r="C152" s="3">
        <v>109.85000000000001</v>
      </c>
      <c r="D152" s="3">
        <v>119.625</v>
      </c>
      <c r="E152" s="3">
        <v>118.15249999999999</v>
      </c>
      <c r="F152" s="3">
        <v>111.9</v>
      </c>
      <c r="G152" s="3">
        <v>108.41437094999999</v>
      </c>
      <c r="H152" s="3">
        <v>87.624022137921969</v>
      </c>
      <c r="I152" s="3">
        <v>215.17</v>
      </c>
      <c r="J152" s="3">
        <v>266</v>
      </c>
      <c r="K152" s="3">
        <v>269.76</v>
      </c>
      <c r="L152" s="3">
        <v>31.6</v>
      </c>
      <c r="M152" s="3">
        <v>223.34</v>
      </c>
      <c r="N152" s="3">
        <v>51.246696035242287</v>
      </c>
      <c r="O152" s="3">
        <v>77.205073092511014</v>
      </c>
      <c r="P152" s="3">
        <v>133.37165928008653</v>
      </c>
      <c r="Q152" s="63">
        <v>1.4042389522783356</v>
      </c>
      <c r="R152" s="2">
        <v>65.524077115563244</v>
      </c>
      <c r="S152" s="5">
        <v>65.467163095837961</v>
      </c>
      <c r="T152" s="6">
        <v>58.920446786254161</v>
      </c>
      <c r="U152" s="6">
        <v>72.013879405421761</v>
      </c>
    </row>
    <row r="153" spans="1:21" x14ac:dyDescent="0.25">
      <c r="B153" s="30">
        <v>42491</v>
      </c>
      <c r="C153" s="3">
        <v>118.35000000000001</v>
      </c>
      <c r="D153" s="3">
        <v>128.1</v>
      </c>
      <c r="E153" s="3">
        <v>126.72750000000001</v>
      </c>
      <c r="F153" s="3">
        <v>111.9</v>
      </c>
      <c r="G153" s="3">
        <v>116.28261945</v>
      </c>
      <c r="H153" s="3">
        <v>93.983396589014262</v>
      </c>
      <c r="I153" s="3">
        <v>219.53</v>
      </c>
      <c r="J153" s="3">
        <v>266</v>
      </c>
      <c r="K153" s="3">
        <v>275.12</v>
      </c>
      <c r="L153" s="3">
        <v>31.6</v>
      </c>
      <c r="M153" s="3">
        <v>227.89</v>
      </c>
      <c r="N153" s="3">
        <v>51.246696035242287</v>
      </c>
      <c r="O153" s="3">
        <v>78.767381559471374</v>
      </c>
      <c r="P153" s="3">
        <v>136.07054504237516</v>
      </c>
      <c r="Q153" s="63">
        <v>1.4762788497952501</v>
      </c>
      <c r="R153" s="2">
        <v>68.88557609167195</v>
      </c>
      <c r="S153" s="5">
        <v>65.428312242553943</v>
      </c>
      <c r="T153" s="6">
        <v>58.885481018298549</v>
      </c>
      <c r="U153" s="6">
        <v>71.971143466809337</v>
      </c>
    </row>
    <row r="154" spans="1:21" x14ac:dyDescent="0.25">
      <c r="B154" s="30">
        <v>42522</v>
      </c>
      <c r="C154" s="3">
        <v>133.47999999999999</v>
      </c>
      <c r="D154" s="3">
        <v>143.30000000000001</v>
      </c>
      <c r="E154" s="3">
        <v>141.84</v>
      </c>
      <c r="F154" s="3">
        <v>111.9</v>
      </c>
      <c r="G154" s="3">
        <v>130.14954720000003</v>
      </c>
      <c r="H154" s="3">
        <v>105.19109879217838</v>
      </c>
      <c r="I154" s="3">
        <v>226.41</v>
      </c>
      <c r="J154" s="3">
        <v>266</v>
      </c>
      <c r="K154" s="3">
        <v>284.02999999999997</v>
      </c>
      <c r="L154" s="3">
        <v>31.6</v>
      </c>
      <c r="M154" s="3">
        <v>232.39</v>
      </c>
      <c r="N154" s="3">
        <v>51.246696035242287</v>
      </c>
      <c r="O154" s="3">
        <v>81.109627691629953</v>
      </c>
      <c r="P154" s="3">
        <v>140.11677206574748</v>
      </c>
      <c r="Q154" s="63">
        <v>1.6046128049658241</v>
      </c>
      <c r="R154" s="2">
        <v>74.873847504809035</v>
      </c>
      <c r="S154" s="5">
        <v>66.055344677070082</v>
      </c>
      <c r="T154" s="6">
        <v>59.449810209363072</v>
      </c>
      <c r="U154" s="6">
        <v>72.660879144777084</v>
      </c>
    </row>
    <row r="155" spans="1:21" x14ac:dyDescent="0.25">
      <c r="B155" s="30">
        <v>42552</v>
      </c>
      <c r="C155" s="3">
        <v>145.21999999999997</v>
      </c>
      <c r="D155" s="3">
        <v>155.06</v>
      </c>
      <c r="E155" s="3">
        <v>153.52551968131482</v>
      </c>
      <c r="F155" s="3">
        <v>111.9</v>
      </c>
      <c r="G155" s="3">
        <v>140.87194634918086</v>
      </c>
      <c r="H155" s="3">
        <v>113.85729066495848</v>
      </c>
      <c r="I155" s="3">
        <v>226.58</v>
      </c>
      <c r="J155" s="3">
        <v>266</v>
      </c>
      <c r="K155" s="3">
        <v>284.27999999999997</v>
      </c>
      <c r="L155" s="3">
        <v>31.6</v>
      </c>
      <c r="M155" s="3">
        <v>233.13</v>
      </c>
      <c r="N155" s="3">
        <v>51.246696035242287</v>
      </c>
      <c r="O155" s="3">
        <v>81.200670246696035</v>
      </c>
      <c r="P155" s="3">
        <v>140.27404795640965</v>
      </c>
      <c r="Q155" s="63">
        <v>1.7348618665486051</v>
      </c>
      <c r="R155" s="2">
        <v>80.951480902980336</v>
      </c>
      <c r="S155" s="5">
        <v>67.175644077542259</v>
      </c>
      <c r="T155" s="6">
        <v>60.458079669788034</v>
      </c>
      <c r="U155" s="6">
        <v>73.893208485296483</v>
      </c>
    </row>
    <row r="156" spans="1:21" x14ac:dyDescent="0.25">
      <c r="B156" s="30">
        <v>42583</v>
      </c>
      <c r="C156" s="3">
        <v>147</v>
      </c>
      <c r="D156" s="3">
        <v>156.80000000000001</v>
      </c>
      <c r="E156" s="3">
        <v>155.4425</v>
      </c>
      <c r="F156" s="3">
        <v>111.9</v>
      </c>
      <c r="G156" s="3">
        <v>142.63092915000001</v>
      </c>
      <c r="H156" s="3">
        <v>115.27895779754078</v>
      </c>
      <c r="I156" s="3">
        <v>226.58</v>
      </c>
      <c r="J156" s="3">
        <v>266</v>
      </c>
      <c r="K156" s="3">
        <v>284.27999999999997</v>
      </c>
      <c r="L156" s="3">
        <v>31.6</v>
      </c>
      <c r="M156" s="3">
        <v>233.13</v>
      </c>
      <c r="N156" s="3">
        <v>51.246696035242287</v>
      </c>
      <c r="O156" s="3">
        <v>81.200670246696035</v>
      </c>
      <c r="P156" s="3">
        <v>140.27404795640965</v>
      </c>
      <c r="Q156" s="63">
        <v>1.7565240375069873</v>
      </c>
      <c r="R156" s="2">
        <v>81.962273089071331</v>
      </c>
      <c r="S156" s="5">
        <v>68.255996314196238</v>
      </c>
      <c r="T156" s="6">
        <v>61.430396682776617</v>
      </c>
      <c r="U156" s="6">
        <v>75.081595945615859</v>
      </c>
    </row>
    <row r="157" spans="1:21" x14ac:dyDescent="0.25">
      <c r="B157" s="30">
        <v>42614</v>
      </c>
      <c r="C157" s="3">
        <v>148.35999999999999</v>
      </c>
      <c r="D157" s="3">
        <v>157.6</v>
      </c>
      <c r="E157" s="3">
        <v>152.97999999999999</v>
      </c>
      <c r="F157" s="3">
        <v>111.9</v>
      </c>
      <c r="G157" s="3">
        <v>140.3713884</v>
      </c>
      <c r="H157" s="3">
        <v>113.4527234435099</v>
      </c>
      <c r="I157" s="3">
        <v>226.49</v>
      </c>
      <c r="J157" s="3">
        <v>266</v>
      </c>
      <c r="K157" s="3">
        <v>283</v>
      </c>
      <c r="L157" s="3">
        <v>31.6</v>
      </c>
      <c r="M157" s="3">
        <v>233.05</v>
      </c>
      <c r="N157" s="3">
        <v>51.246696035242287</v>
      </c>
      <c r="O157" s="3">
        <v>81.132182511013212</v>
      </c>
      <c r="P157" s="3">
        <v>140.155735485707</v>
      </c>
      <c r="Q157" s="63">
        <v>1.7301566906689021</v>
      </c>
      <c r="R157" s="2">
        <v>80.731929731376852</v>
      </c>
      <c r="S157" s="5">
        <v>69.02065565262464</v>
      </c>
      <c r="T157" s="6">
        <v>62.118590087362179</v>
      </c>
      <c r="U157" s="6">
        <v>75.922721217887101</v>
      </c>
    </row>
    <row r="158" spans="1:21" x14ac:dyDescent="0.25">
      <c r="B158" s="30">
        <v>42644</v>
      </c>
      <c r="C158" s="3">
        <v>140.36450000000002</v>
      </c>
      <c r="D158" s="3">
        <v>148.95000000000002</v>
      </c>
      <c r="E158" s="3">
        <v>147.80000000000001</v>
      </c>
      <c r="F158" s="3">
        <v>111.9</v>
      </c>
      <c r="G158" s="3">
        <v>135.61832400000003</v>
      </c>
      <c r="H158" s="3">
        <v>109.61114214244193</v>
      </c>
      <c r="I158" s="3">
        <v>221.58</v>
      </c>
      <c r="J158" s="3">
        <v>266</v>
      </c>
      <c r="K158" s="2">
        <v>277.35000000000002</v>
      </c>
      <c r="L158" s="3">
        <v>31.6</v>
      </c>
      <c r="M158" s="2">
        <v>228.15</v>
      </c>
      <c r="N158" s="3">
        <v>51.246696035242287</v>
      </c>
      <c r="O158" s="3">
        <v>79.396473700440538</v>
      </c>
      <c r="P158" s="3">
        <v>137.15730086450336</v>
      </c>
      <c r="Q158" s="63">
        <v>1.7081152056158326</v>
      </c>
      <c r="R158" s="2">
        <v>79.703438131698888</v>
      </c>
      <c r="S158" s="5">
        <v>69.705879396311587</v>
      </c>
      <c r="T158" s="6">
        <v>62.735291456680429</v>
      </c>
      <c r="U158" s="6">
        <v>76.676467335942746</v>
      </c>
    </row>
    <row r="159" spans="1:21" x14ac:dyDescent="0.25">
      <c r="B159" s="30">
        <v>42675</v>
      </c>
      <c r="C159" s="3">
        <v>133.61670000000001</v>
      </c>
      <c r="D159" s="3">
        <v>142.22499999999999</v>
      </c>
      <c r="E159" s="3">
        <v>141.6</v>
      </c>
      <c r="F159" s="3">
        <v>111.9</v>
      </c>
      <c r="G159" s="3">
        <v>129.929328</v>
      </c>
      <c r="H159" s="3">
        <v>105.01311046934896</v>
      </c>
      <c r="I159" s="3">
        <v>221.58</v>
      </c>
      <c r="J159" s="3">
        <v>266</v>
      </c>
      <c r="K159" s="2">
        <v>277.35000000000002</v>
      </c>
      <c r="L159" s="3">
        <v>31.6</v>
      </c>
      <c r="M159" s="2">
        <v>228.15</v>
      </c>
      <c r="N159" s="3">
        <v>51.246696035242287</v>
      </c>
      <c r="O159" s="3">
        <v>79.396473700440538</v>
      </c>
      <c r="P159" s="3">
        <v>137.15730086450336</v>
      </c>
      <c r="Q159" s="63">
        <v>1.6364621996969</v>
      </c>
      <c r="R159" s="2">
        <v>76.359992147825167</v>
      </c>
      <c r="S159" s="5">
        <v>70.222028557670981</v>
      </c>
      <c r="T159" s="6">
        <v>63.199825701903883</v>
      </c>
      <c r="U159" s="6">
        <v>77.244231413438087</v>
      </c>
    </row>
    <row r="160" spans="1:21" x14ac:dyDescent="0.25">
      <c r="B160" s="30">
        <v>42705</v>
      </c>
      <c r="C160" s="3">
        <v>138.2097</v>
      </c>
      <c r="D160" s="3">
        <v>146.85810000000001</v>
      </c>
      <c r="E160" s="3">
        <v>145.4</v>
      </c>
      <c r="F160" s="3">
        <v>111.9</v>
      </c>
      <c r="G160" s="3">
        <v>133.41613199999998</v>
      </c>
      <c r="H160" s="3">
        <v>107.83125891414784</v>
      </c>
      <c r="I160" s="3">
        <v>228.04</v>
      </c>
      <c r="J160" s="3">
        <v>266</v>
      </c>
      <c r="K160" s="3">
        <v>283.08999999999997</v>
      </c>
      <c r="L160" s="3">
        <v>31.6</v>
      </c>
      <c r="M160" s="3">
        <v>234.59</v>
      </c>
      <c r="N160" s="3">
        <v>51.246696035242287</v>
      </c>
      <c r="O160" s="3">
        <v>81.626246422907485</v>
      </c>
      <c r="P160" s="3">
        <v>141.00923022485182</v>
      </c>
      <c r="Q160" s="63">
        <v>1.6344758928245688</v>
      </c>
      <c r="R160" s="2">
        <v>76.267307833331074</v>
      </c>
      <c r="S160" s="5">
        <v>70.621728216569466</v>
      </c>
      <c r="T160" s="6">
        <v>63.559555394912522</v>
      </c>
      <c r="U160" s="6">
        <v>77.683901038226409</v>
      </c>
    </row>
    <row r="161" spans="1:21" x14ac:dyDescent="0.25">
      <c r="A161" s="27">
        <v>2017</v>
      </c>
      <c r="B161" s="30">
        <v>42736</v>
      </c>
      <c r="C161" s="3">
        <v>134.57499999999999</v>
      </c>
      <c r="D161" s="3">
        <v>143.44999999999999</v>
      </c>
      <c r="E161" s="3">
        <v>139.01249999999999</v>
      </c>
      <c r="F161" s="3">
        <v>111.9</v>
      </c>
      <c r="G161" s="3">
        <v>127.55508974999998</v>
      </c>
      <c r="H161" s="3">
        <v>103.0941738638444</v>
      </c>
      <c r="I161" s="3">
        <v>231.71</v>
      </c>
      <c r="J161" s="3">
        <v>266</v>
      </c>
      <c r="K161" s="3">
        <v>301.98</v>
      </c>
      <c r="L161" s="3">
        <v>31.6</v>
      </c>
      <c r="M161" s="3">
        <v>238.88</v>
      </c>
      <c r="N161" s="3">
        <v>51.246696035242287</v>
      </c>
      <c r="O161" s="3">
        <v>83.419238748898678</v>
      </c>
      <c r="P161" s="3">
        <v>144.10662204141502</v>
      </c>
      <c r="Q161" s="63">
        <v>1.5290847970209269</v>
      </c>
      <c r="R161" s="2">
        <v>71.349587613757819</v>
      </c>
      <c r="S161" s="5">
        <v>70.956419379707825</v>
      </c>
      <c r="T161" s="6">
        <v>63.860777441737042</v>
      </c>
      <c r="U161" s="6">
        <v>78.052061317678607</v>
      </c>
    </row>
    <row r="162" spans="1:21" x14ac:dyDescent="0.25">
      <c r="B162" s="30">
        <v>42767</v>
      </c>
      <c r="C162" s="3">
        <v>134.02500000000001</v>
      </c>
      <c r="D162" s="3">
        <v>143.07499999999999</v>
      </c>
      <c r="E162" s="3">
        <v>138.55000000000001</v>
      </c>
      <c r="F162" s="3">
        <v>111.9</v>
      </c>
      <c r="G162" s="3">
        <v>127.13070900000002</v>
      </c>
      <c r="H162" s="3">
        <v>102.75117553339194</v>
      </c>
      <c r="I162" s="3">
        <v>231.71</v>
      </c>
      <c r="J162" s="3">
        <v>266</v>
      </c>
      <c r="K162" s="3">
        <v>301.98</v>
      </c>
      <c r="L162" s="3">
        <v>31.6</v>
      </c>
      <c r="M162" s="3">
        <v>238.88</v>
      </c>
      <c r="N162" s="3">
        <v>51.246696035242287</v>
      </c>
      <c r="O162" s="3">
        <v>83.419238748898678</v>
      </c>
      <c r="P162" s="3">
        <v>144.10662204141502</v>
      </c>
      <c r="Q162" s="63">
        <v>1.523997472365791</v>
      </c>
      <c r="R162" s="2">
        <v>71.112204757745886</v>
      </c>
      <c r="S162" s="5">
        <v>71.274120424036497</v>
      </c>
      <c r="T162" s="6">
        <v>64.146708381632848</v>
      </c>
      <c r="U162" s="6">
        <v>78.401532466440145</v>
      </c>
    </row>
    <row r="163" spans="1:21" x14ac:dyDescent="0.25">
      <c r="B163" s="30">
        <v>42795</v>
      </c>
      <c r="C163" s="3">
        <v>136.125</v>
      </c>
      <c r="D163" s="3">
        <v>145.25</v>
      </c>
      <c r="E163" s="3">
        <v>140.6875</v>
      </c>
      <c r="F163" s="3">
        <v>111.9</v>
      </c>
      <c r="G163" s="3">
        <v>129.09203625000001</v>
      </c>
      <c r="H163" s="3">
        <v>104.33638403359132</v>
      </c>
      <c r="I163" s="3">
        <v>234.51</v>
      </c>
      <c r="J163" s="3">
        <v>266</v>
      </c>
      <c r="K163" s="3">
        <v>303.83</v>
      </c>
      <c r="L163" s="3">
        <v>31.6</v>
      </c>
      <c r="M163" s="3">
        <v>241.65</v>
      </c>
      <c r="N163" s="3">
        <v>51.246696035242287</v>
      </c>
      <c r="O163" s="3">
        <v>84.364452096916295</v>
      </c>
      <c r="P163" s="3">
        <v>145.73947682088965</v>
      </c>
      <c r="Q163" s="63">
        <v>1.5301709789059201</v>
      </c>
      <c r="R163" s="2">
        <v>71.40027062997693</v>
      </c>
      <c r="S163" s="5">
        <v>71.318560249934421</v>
      </c>
      <c r="T163" s="6">
        <v>64.186704224940982</v>
      </c>
      <c r="U163" s="6">
        <v>78.450416274927861</v>
      </c>
    </row>
    <row r="164" spans="1:21" x14ac:dyDescent="0.25">
      <c r="B164" s="30">
        <v>42826</v>
      </c>
      <c r="C164" s="3">
        <v>152.14000000000001</v>
      </c>
      <c r="D164" s="3">
        <v>161.18</v>
      </c>
      <c r="E164" s="3">
        <v>156.66000000000003</v>
      </c>
      <c r="F164" s="3">
        <v>111.9</v>
      </c>
      <c r="G164" s="3">
        <v>143.74808280000002</v>
      </c>
      <c r="H164" s="3">
        <v>116.18187772689413</v>
      </c>
      <c r="I164" s="3">
        <v>229.72</v>
      </c>
      <c r="J164" s="3">
        <v>266</v>
      </c>
      <c r="K164" s="3">
        <v>297.87</v>
      </c>
      <c r="L164" s="3">
        <v>31.6</v>
      </c>
      <c r="M164" s="3">
        <v>237.35</v>
      </c>
      <c r="N164" s="3">
        <v>51.246696035242287</v>
      </c>
      <c r="O164" s="3">
        <v>82.681615303964762</v>
      </c>
      <c r="P164" s="3">
        <v>142.83237853857099</v>
      </c>
      <c r="Q164" s="63">
        <v>1.7385737115988225</v>
      </c>
      <c r="R164" s="2">
        <v>81.124681639875462</v>
      </c>
      <c r="S164" s="5">
        <v>72.006457799599161</v>
      </c>
      <c r="T164" s="6">
        <v>64.805812019639248</v>
      </c>
      <c r="U164" s="6">
        <v>79.207103579559075</v>
      </c>
    </row>
    <row r="165" spans="1:21" x14ac:dyDescent="0.25">
      <c r="B165" s="30">
        <v>42856</v>
      </c>
      <c r="C165" s="3">
        <v>159.52500000000001</v>
      </c>
      <c r="D165" s="3">
        <v>168.5</v>
      </c>
      <c r="E165" s="3">
        <v>164.01249999999999</v>
      </c>
      <c r="F165" s="3">
        <v>111.9</v>
      </c>
      <c r="G165" s="3">
        <v>150.49458974999999</v>
      </c>
      <c r="H165" s="3">
        <v>121.63462415857411</v>
      </c>
      <c r="I165" s="3">
        <v>229.72</v>
      </c>
      <c r="J165" s="3">
        <v>266</v>
      </c>
      <c r="K165" s="3">
        <v>297.87</v>
      </c>
      <c r="L165" s="3">
        <v>31.6</v>
      </c>
      <c r="M165" s="3">
        <v>237.35</v>
      </c>
      <c r="N165" s="3">
        <v>51.246696035242287</v>
      </c>
      <c r="O165" s="3">
        <v>82.681615303964762</v>
      </c>
      <c r="P165" s="3">
        <v>142.83237853857099</v>
      </c>
      <c r="Q165" s="63">
        <v>1.8201699277007648</v>
      </c>
      <c r="R165" s="2">
        <v>84.93209400906467</v>
      </c>
      <c r="S165" s="5">
        <v>73.213347733639154</v>
      </c>
      <c r="T165" s="6">
        <v>65.892012960275238</v>
      </c>
      <c r="U165" s="6">
        <v>80.534682507003069</v>
      </c>
    </row>
    <row r="166" spans="1:21" x14ac:dyDescent="0.25">
      <c r="B166" s="30">
        <v>42887</v>
      </c>
      <c r="C166" s="3">
        <v>161.72499999999999</v>
      </c>
      <c r="D166" s="3">
        <v>170.95</v>
      </c>
      <c r="E166" s="3">
        <v>166.33749999999998</v>
      </c>
      <c r="F166" s="3">
        <v>111.9</v>
      </c>
      <c r="G166" s="3">
        <v>152.62796324999999</v>
      </c>
      <c r="H166" s="3">
        <v>123.35888603598397</v>
      </c>
      <c r="I166" s="3">
        <v>229.72</v>
      </c>
      <c r="J166" s="3">
        <v>266</v>
      </c>
      <c r="K166" s="3">
        <v>297.87</v>
      </c>
      <c r="L166" s="3">
        <v>31.6</v>
      </c>
      <c r="M166" s="3">
        <v>237.35</v>
      </c>
      <c r="N166" s="3">
        <v>51.246696035242287</v>
      </c>
      <c r="O166" s="3">
        <v>82.681615303964762</v>
      </c>
      <c r="P166" s="3">
        <v>142.83237853857099</v>
      </c>
      <c r="Q166" s="63">
        <v>1.8459721993684992</v>
      </c>
      <c r="R166" s="2">
        <v>86.136070038764103</v>
      </c>
      <c r="S166" s="5">
        <v>74.651605170887933</v>
      </c>
      <c r="T166" s="6">
        <v>67.186444653799143</v>
      </c>
      <c r="U166" s="6">
        <v>82.116765687976724</v>
      </c>
    </row>
    <row r="167" spans="1:21" x14ac:dyDescent="0.25">
      <c r="B167" s="30">
        <v>42917</v>
      </c>
      <c r="C167" s="3">
        <v>155.12</v>
      </c>
      <c r="D167" s="3">
        <v>164.57999999999998</v>
      </c>
      <c r="E167" s="3">
        <v>159.85</v>
      </c>
      <c r="F167" s="3">
        <v>111.9</v>
      </c>
      <c r="G167" s="3">
        <v>146.675163</v>
      </c>
      <c r="H167" s="3">
        <v>118.54763918450162</v>
      </c>
      <c r="I167" s="3">
        <v>227.41</v>
      </c>
      <c r="J167" s="3">
        <v>266</v>
      </c>
      <c r="K167" s="3">
        <v>295.44</v>
      </c>
      <c r="L167" s="3">
        <v>31.6</v>
      </c>
      <c r="M167" s="3">
        <v>235.33</v>
      </c>
      <c r="N167" s="3">
        <v>51.246696035242287</v>
      </c>
      <c r="O167" s="3">
        <v>81.886848977973571</v>
      </c>
      <c r="P167" s="3">
        <v>141.45942078603616</v>
      </c>
      <c r="Q167" s="63">
        <v>1.7911931504343706</v>
      </c>
      <c r="R167" s="2">
        <v>83.579990376642883</v>
      </c>
      <c r="S167" s="5">
        <v>75.803351666471684</v>
      </c>
      <c r="T167" s="6">
        <v>68.22301649982451</v>
      </c>
      <c r="U167" s="6">
        <v>83.383686833118858</v>
      </c>
    </row>
    <row r="168" spans="1:21" x14ac:dyDescent="0.25">
      <c r="B168" s="30">
        <v>42948</v>
      </c>
      <c r="C168" s="3">
        <v>149.42500000000001</v>
      </c>
      <c r="D168" s="3">
        <v>159.19999999999999</v>
      </c>
      <c r="E168" s="3">
        <v>154.3125</v>
      </c>
      <c r="F168" s="3">
        <v>111.9</v>
      </c>
      <c r="G168" s="3">
        <v>141.59406375</v>
      </c>
      <c r="H168" s="3">
        <v>114.44092944421899</v>
      </c>
      <c r="I168" s="3">
        <v>227.59</v>
      </c>
      <c r="J168" s="3">
        <v>266</v>
      </c>
      <c r="K168" s="3">
        <v>295.60000000000002</v>
      </c>
      <c r="L168" s="3">
        <v>31.6</v>
      </c>
      <c r="M168" s="3">
        <v>235.33</v>
      </c>
      <c r="N168" s="3">
        <v>51.246696035242287</v>
      </c>
      <c r="O168" s="3">
        <v>81.939784977973574</v>
      </c>
      <c r="P168" s="3">
        <v>141.55086765439401</v>
      </c>
      <c r="Q168" s="63">
        <v>1.7280258153967849</v>
      </c>
      <c r="R168" s="2">
        <v>80.63249961983685</v>
      </c>
      <c r="S168" s="5">
        <v>76.740662617207391</v>
      </c>
      <c r="T168" s="6">
        <v>69.066596355486652</v>
      </c>
      <c r="U168" s="6">
        <v>84.41472887892813</v>
      </c>
    </row>
    <row r="169" spans="1:21" x14ac:dyDescent="0.25">
      <c r="B169" s="30">
        <v>42979</v>
      </c>
      <c r="C169" s="3">
        <v>147.39999999999998</v>
      </c>
      <c r="D169" s="3">
        <v>156.94999999999999</v>
      </c>
      <c r="E169" s="3">
        <v>152.17499999999998</v>
      </c>
      <c r="F169" s="3">
        <v>111.9</v>
      </c>
      <c r="G169" s="3">
        <v>139.63273649999999</v>
      </c>
      <c r="H169" s="3">
        <v>112.85572094401961</v>
      </c>
      <c r="I169" s="3">
        <v>224.32</v>
      </c>
      <c r="J169" s="3">
        <v>266</v>
      </c>
      <c r="K169" s="3">
        <v>291.93</v>
      </c>
      <c r="L169" s="3">
        <v>31.6</v>
      </c>
      <c r="M169" s="3">
        <v>227.6</v>
      </c>
      <c r="N169" s="3">
        <v>51.246696035242287</v>
      </c>
      <c r="O169" s="3">
        <v>80.557856017621148</v>
      </c>
      <c r="P169" s="3">
        <v>139.16358724564992</v>
      </c>
      <c r="Q169" s="63">
        <v>1.7333224020939293</v>
      </c>
      <c r="R169" s="2">
        <v>80.879646983631218</v>
      </c>
      <c r="S169" s="5">
        <v>77.57816490097909</v>
      </c>
      <c r="T169" s="6">
        <v>69.820348410881181</v>
      </c>
      <c r="U169" s="6">
        <v>85.335981391076999</v>
      </c>
    </row>
    <row r="170" spans="1:21" x14ac:dyDescent="0.25">
      <c r="B170" s="30">
        <v>43009</v>
      </c>
      <c r="C170" s="3">
        <v>131.1</v>
      </c>
      <c r="D170" s="3">
        <v>140.32</v>
      </c>
      <c r="E170" s="3">
        <v>135.70999999999998</v>
      </c>
      <c r="F170" s="3">
        <v>111.9</v>
      </c>
      <c r="G170" s="3">
        <v>124.52478179999999</v>
      </c>
      <c r="H170" s="3">
        <v>100.64498037991063</v>
      </c>
      <c r="I170" s="3">
        <v>227.11</v>
      </c>
      <c r="J170" s="3">
        <v>266</v>
      </c>
      <c r="K170" s="3">
        <v>294.86</v>
      </c>
      <c r="L170" s="3">
        <v>31.6</v>
      </c>
      <c r="M170" s="3">
        <v>234.81</v>
      </c>
      <c r="N170" s="3">
        <v>51.246696035242287</v>
      </c>
      <c r="O170" s="3">
        <v>81.762072696035247</v>
      </c>
      <c r="P170" s="3">
        <v>141.24386992785648</v>
      </c>
      <c r="Q170" s="63">
        <v>1.5230140050747314</v>
      </c>
      <c r="R170" s="2">
        <v>71.066314571808888</v>
      </c>
      <c r="S170" s="5">
        <v>77.886066981881612</v>
      </c>
      <c r="T170" s="6">
        <v>70.097460283693451</v>
      </c>
      <c r="U170" s="6">
        <v>85.674673680069773</v>
      </c>
    </row>
    <row r="171" spans="1:21" x14ac:dyDescent="0.25">
      <c r="B171" s="30">
        <v>43040</v>
      </c>
      <c r="C171" s="3">
        <v>123.55</v>
      </c>
      <c r="D171" s="3">
        <v>132.625</v>
      </c>
      <c r="E171" s="3">
        <v>128.08750000000001</v>
      </c>
      <c r="F171" s="3">
        <v>111.9</v>
      </c>
      <c r="G171" s="3">
        <v>117.53052825</v>
      </c>
      <c r="H171" s="3">
        <v>94.991997085047558</v>
      </c>
      <c r="I171" s="3">
        <v>227.49</v>
      </c>
      <c r="J171" s="3">
        <v>266</v>
      </c>
      <c r="K171" s="3">
        <v>295.3</v>
      </c>
      <c r="L171" s="3">
        <v>31.6</v>
      </c>
      <c r="M171" s="3">
        <v>235.34</v>
      </c>
      <c r="N171" s="3">
        <v>51.246696035242287</v>
      </c>
      <c r="O171" s="3">
        <v>81.90421744493392</v>
      </c>
      <c r="P171" s="3">
        <v>141.48942478920415</v>
      </c>
      <c r="Q171" s="63">
        <v>1.4349752908513955</v>
      </c>
      <c r="R171" s="2">
        <v>66.958284745000981</v>
      </c>
      <c r="S171" s="5">
        <v>77.778995240399894</v>
      </c>
      <c r="T171" s="6">
        <v>70.001095716359899</v>
      </c>
      <c r="U171" s="6">
        <v>85.556894764439889</v>
      </c>
    </row>
    <row r="172" spans="1:21" x14ac:dyDescent="0.25">
      <c r="A172" s="45"/>
      <c r="B172" s="43">
        <v>43070</v>
      </c>
      <c r="C172" s="50">
        <v>121.6</v>
      </c>
      <c r="D172" s="50">
        <v>130.76000000000002</v>
      </c>
      <c r="E172" s="50">
        <v>126.18</v>
      </c>
      <c r="F172" s="45">
        <v>111.9</v>
      </c>
      <c r="G172" s="45">
        <v>115.7802444</v>
      </c>
      <c r="H172" s="45">
        <v>93.577360727559679</v>
      </c>
      <c r="I172" s="45">
        <v>227.49</v>
      </c>
      <c r="J172" s="45">
        <v>266</v>
      </c>
      <c r="K172" s="45">
        <v>295.3</v>
      </c>
      <c r="L172" s="45">
        <v>31.6</v>
      </c>
      <c r="M172" s="45">
        <v>235.34</v>
      </c>
      <c r="N172" s="45">
        <v>51.246696035242287</v>
      </c>
      <c r="O172" s="45">
        <v>81.90421744493392</v>
      </c>
      <c r="P172" s="3">
        <v>141.48942478920415</v>
      </c>
      <c r="Q172" s="64">
        <v>1.4136054041153827</v>
      </c>
      <c r="R172" s="51">
        <v>65.961131016876934</v>
      </c>
      <c r="S172" s="45">
        <v>77.284141080163067</v>
      </c>
      <c r="T172" s="46">
        <v>69.555726972146758</v>
      </c>
      <c r="U172" s="46">
        <v>85.012555188179377</v>
      </c>
    </row>
    <row r="173" spans="1:21" x14ac:dyDescent="0.25">
      <c r="A173" s="52">
        <v>2018</v>
      </c>
      <c r="B173" s="43">
        <v>43101</v>
      </c>
      <c r="C173" s="50">
        <v>112</v>
      </c>
      <c r="D173" s="50">
        <v>120.97499999999999</v>
      </c>
      <c r="E173" s="50">
        <v>119.63249999999999</v>
      </c>
      <c r="F173" s="45">
        <v>111.9</v>
      </c>
      <c r="G173" s="45">
        <v>109.77238935</v>
      </c>
      <c r="H173" s="45">
        <v>88.721616795369968</v>
      </c>
      <c r="I173" s="45">
        <v>227.58</v>
      </c>
      <c r="J173" s="45">
        <v>266</v>
      </c>
      <c r="K173" s="45">
        <v>299.19</v>
      </c>
      <c r="L173" s="45">
        <v>31.6</v>
      </c>
      <c r="M173" s="45">
        <v>235.04</v>
      </c>
      <c r="N173" s="45">
        <v>51.246696035242287</v>
      </c>
      <c r="O173" s="45">
        <v>82.035707436123346</v>
      </c>
      <c r="P173" s="3">
        <v>141.71657357102893</v>
      </c>
      <c r="Q173" s="64">
        <v>1.3381049884341361</v>
      </c>
      <c r="R173" s="62">
        <v>62.43815862579735</v>
      </c>
      <c r="S173" s="45">
        <v>76.255623175875115</v>
      </c>
      <c r="T173" s="46">
        <v>68.630060858287607</v>
      </c>
      <c r="U173" s="46">
        <v>83.881185493462624</v>
      </c>
    </row>
    <row r="174" spans="1:21" x14ac:dyDescent="0.25">
      <c r="A174" s="45"/>
      <c r="B174" s="43">
        <v>43132</v>
      </c>
      <c r="C174" s="50">
        <v>115.1</v>
      </c>
      <c r="D174" s="50">
        <v>124.49999999999999</v>
      </c>
      <c r="E174" s="50">
        <v>123.155</v>
      </c>
      <c r="F174" s="45">
        <v>111.9</v>
      </c>
      <c r="G174" s="45">
        <v>113.00456490000001</v>
      </c>
      <c r="H174" s="45">
        <v>91.333966241897386</v>
      </c>
      <c r="I174" s="45">
        <v>230.38</v>
      </c>
      <c r="J174" s="45">
        <v>266</v>
      </c>
      <c r="K174" s="45">
        <v>303.14999999999998</v>
      </c>
      <c r="L174" s="45">
        <v>31.6</v>
      </c>
      <c r="M174" s="45">
        <v>239.21</v>
      </c>
      <c r="N174" s="45">
        <v>51.246696035242287</v>
      </c>
      <c r="O174" s="45">
        <v>83.1193421585903</v>
      </c>
      <c r="P174" s="3">
        <v>143.58855108752911</v>
      </c>
      <c r="Q174" s="64">
        <v>1.3595459488164525</v>
      </c>
      <c r="R174" s="62">
        <v>63.438628766041816</v>
      </c>
      <c r="S174" s="45">
        <v>75.22653182459571</v>
      </c>
      <c r="T174" s="46">
        <v>67.703878642136146</v>
      </c>
      <c r="U174" s="46">
        <v>82.749185007055274</v>
      </c>
    </row>
    <row r="175" spans="1:21" x14ac:dyDescent="0.25">
      <c r="A175" s="45"/>
      <c r="B175" s="43">
        <v>43160</v>
      </c>
      <c r="C175" s="50">
        <v>125.86000000000001</v>
      </c>
      <c r="D175" s="50">
        <v>135.62</v>
      </c>
      <c r="E175" s="50">
        <v>134.30000000000001</v>
      </c>
      <c r="F175" s="45">
        <v>111.9</v>
      </c>
      <c r="G175" s="45">
        <v>123.23099400000002</v>
      </c>
      <c r="H175" s="45">
        <v>99.599298983287895</v>
      </c>
      <c r="I175" s="45">
        <v>235.22</v>
      </c>
      <c r="J175" s="45">
        <v>266</v>
      </c>
      <c r="K175" s="45">
        <v>310.98</v>
      </c>
      <c r="L175" s="45">
        <v>31.6</v>
      </c>
      <c r="M175" s="45">
        <v>244.25</v>
      </c>
      <c r="N175" s="45">
        <v>51.246696035242287</v>
      </c>
      <c r="O175" s="45">
        <v>84.91249350660793</v>
      </c>
      <c r="P175" s="3">
        <v>146.68621761442776</v>
      </c>
      <c r="Q175" s="64">
        <v>1.4512704657579056</v>
      </c>
      <c r="R175" s="62">
        <v>67.718644152104318</v>
      </c>
      <c r="S175" s="45">
        <v>74.503571514636135</v>
      </c>
      <c r="T175" s="46">
        <v>67.053214363172515</v>
      </c>
      <c r="U175" s="46">
        <v>81.953928666099756</v>
      </c>
    </row>
    <row r="176" spans="1:21" x14ac:dyDescent="0.25">
      <c r="B176" s="43">
        <v>43191</v>
      </c>
      <c r="C176" s="50">
        <v>119.65</v>
      </c>
      <c r="D176" s="50">
        <v>126.82500000000002</v>
      </c>
      <c r="E176" s="50">
        <v>127.9075</v>
      </c>
      <c r="F176" s="45">
        <v>111.9</v>
      </c>
      <c r="G176" s="45">
        <v>117.36536385000001</v>
      </c>
      <c r="H176" s="45">
        <v>94.85850584292551</v>
      </c>
      <c r="I176" s="45">
        <v>235.33</v>
      </c>
      <c r="J176" s="45">
        <v>266</v>
      </c>
      <c r="K176" s="45">
        <v>311.13</v>
      </c>
      <c r="L176" s="45">
        <v>31.6</v>
      </c>
      <c r="M176" s="45">
        <v>244.36</v>
      </c>
      <c r="N176" s="45">
        <v>51.246696035242287</v>
      </c>
      <c r="O176" s="45">
        <v>84.952130643171813</v>
      </c>
      <c r="P176" s="3">
        <v>146.75469071419806</v>
      </c>
      <c r="Q176" s="64">
        <v>1.381547030797555</v>
      </c>
      <c r="R176" s="62">
        <v>64.465235092562395</v>
      </c>
      <c r="S176" s="45">
        <v>73.657004679128548</v>
      </c>
      <c r="T176" s="46">
        <v>66.291304211215689</v>
      </c>
      <c r="U176" s="46">
        <v>81.022705147041407</v>
      </c>
    </row>
    <row r="177" spans="1:21" x14ac:dyDescent="0.25">
      <c r="B177" s="43">
        <v>43221</v>
      </c>
      <c r="C177" s="50">
        <v>116.52500000000001</v>
      </c>
      <c r="D177" s="50">
        <v>126.325</v>
      </c>
      <c r="E177" s="50">
        <v>124.99</v>
      </c>
      <c r="F177" s="45">
        <v>111.9</v>
      </c>
      <c r="G177" s="45">
        <v>114.68832420000001</v>
      </c>
      <c r="H177" s="45">
        <v>92.694835293530559</v>
      </c>
      <c r="I177" s="45">
        <v>239.32</v>
      </c>
      <c r="J177" s="45">
        <v>266</v>
      </c>
      <c r="K177" s="45">
        <v>316.87</v>
      </c>
      <c r="L177" s="45">
        <v>31.6</v>
      </c>
      <c r="M177" s="45">
        <v>248.79</v>
      </c>
      <c r="N177" s="45">
        <v>51.246696035242287</v>
      </c>
      <c r="O177" s="45">
        <v>86.421877506607927</v>
      </c>
      <c r="P177" s="3">
        <v>149.2936764316689</v>
      </c>
      <c r="Q177" s="64">
        <v>1.3270751285313236</v>
      </c>
      <c r="R177" s="62">
        <v>61.923487394328411</v>
      </c>
      <c r="S177" s="45">
        <v>72.854976637267626</v>
      </c>
      <c r="T177" s="46">
        <v>65.569478973540868</v>
      </c>
      <c r="U177" s="46">
        <v>80.140474300994384</v>
      </c>
    </row>
    <row r="178" spans="1:21" x14ac:dyDescent="0.25">
      <c r="B178" s="43">
        <v>43252</v>
      </c>
      <c r="C178" s="50">
        <v>128.67000000000002</v>
      </c>
      <c r="D178" s="50">
        <v>129.88000000000002</v>
      </c>
      <c r="E178" s="50">
        <v>128.67000000000002</v>
      </c>
      <c r="F178" s="45">
        <v>111.9</v>
      </c>
      <c r="G178" s="45">
        <v>118.0650186</v>
      </c>
      <c r="H178" s="45">
        <v>95.423989576914764</v>
      </c>
      <c r="I178" s="45">
        <v>243.68</v>
      </c>
      <c r="J178" s="45">
        <v>266</v>
      </c>
      <c r="K178" s="45">
        <v>321.95999999999998</v>
      </c>
      <c r="L178" s="45">
        <v>31.6</v>
      </c>
      <c r="M178" s="45">
        <v>253.42</v>
      </c>
      <c r="N178" s="45">
        <v>51.246696035242287</v>
      </c>
      <c r="O178" s="45">
        <v>87.979753709251099</v>
      </c>
      <c r="P178" s="3">
        <v>151.9849054633481</v>
      </c>
      <c r="Q178" s="64">
        <v>1.3419566846046471</v>
      </c>
      <c r="R178" s="62">
        <v>62.617885043792533</v>
      </c>
      <c r="S178" s="45">
        <v>72.096675371182158</v>
      </c>
      <c r="T178" s="46">
        <v>64.887007834063937</v>
      </c>
      <c r="U178" s="46">
        <v>79.30634290830038</v>
      </c>
    </row>
    <row r="179" spans="1:21" x14ac:dyDescent="0.25">
      <c r="B179" s="43">
        <v>43282</v>
      </c>
      <c r="C179" s="50">
        <v>127.99</v>
      </c>
      <c r="D179" s="50">
        <v>129.17500000000001</v>
      </c>
      <c r="E179" s="50">
        <v>127.99</v>
      </c>
      <c r="F179" s="45">
        <v>111.9</v>
      </c>
      <c r="G179" s="45">
        <v>117.4410642</v>
      </c>
      <c r="H179" s="45">
        <v>94.919689328898102</v>
      </c>
      <c r="I179" s="45">
        <v>238.68</v>
      </c>
      <c r="J179" s="45">
        <v>266</v>
      </c>
      <c r="K179" s="45">
        <v>314.58999999999997</v>
      </c>
      <c r="L179" s="45">
        <v>31.6</v>
      </c>
      <c r="M179" s="45">
        <v>248.16</v>
      </c>
      <c r="N179" s="45">
        <v>51.246696035242287</v>
      </c>
      <c r="O179" s="45">
        <v>86.147304088105727</v>
      </c>
      <c r="P179" s="3">
        <v>148.81935122280646</v>
      </c>
      <c r="Q179" s="64">
        <v>1.3632587280954154</v>
      </c>
      <c r="R179" s="62">
        <v>63.611873095572136</v>
      </c>
      <c r="S179" s="45">
        <v>71.66680234239405</v>
      </c>
      <c r="T179" s="46">
        <v>64.500122108154642</v>
      </c>
      <c r="U179" s="46">
        <v>78.833482576633457</v>
      </c>
    </row>
    <row r="180" spans="1:21" x14ac:dyDescent="0.25">
      <c r="B180" s="43">
        <v>43313</v>
      </c>
      <c r="C180" s="50">
        <v>125.02000000000001</v>
      </c>
      <c r="D180" s="50">
        <v>134.66</v>
      </c>
      <c r="E180" s="50">
        <v>133.68800000000002</v>
      </c>
      <c r="F180" s="50">
        <v>111.9</v>
      </c>
      <c r="G180" s="50">
        <v>122.66943504</v>
      </c>
      <c r="H180" s="50">
        <v>99.145428760072889</v>
      </c>
      <c r="I180" s="50">
        <v>244.53</v>
      </c>
      <c r="J180" s="50">
        <v>266</v>
      </c>
      <c r="K180" s="50">
        <v>321.83</v>
      </c>
      <c r="L180" s="50">
        <v>31.6</v>
      </c>
      <c r="M180" s="50">
        <v>255.31</v>
      </c>
      <c r="N180" s="50">
        <v>51.246696035242287</v>
      </c>
      <c r="O180" s="50">
        <v>88.298601964757694</v>
      </c>
      <c r="P180" s="3">
        <v>152.53571539321527</v>
      </c>
      <c r="Q180" s="65">
        <v>1.3892568207247564</v>
      </c>
      <c r="R180" s="62">
        <v>64.824986450346003</v>
      </c>
      <c r="S180" s="50">
        <v>71.317512436427378</v>
      </c>
      <c r="T180" s="50">
        <v>64.185761192784639</v>
      </c>
      <c r="U180" s="50">
        <v>78.449263680070118</v>
      </c>
    </row>
    <row r="181" spans="1:21" x14ac:dyDescent="0.25">
      <c r="B181" s="43">
        <v>43344</v>
      </c>
      <c r="C181" s="50">
        <v>120.52499999999999</v>
      </c>
      <c r="D181" s="50">
        <v>128.72499999999999</v>
      </c>
      <c r="E181" s="50">
        <v>127.88</v>
      </c>
      <c r="F181" s="50">
        <v>111.9</v>
      </c>
      <c r="G181" s="50">
        <v>117.34013040000001</v>
      </c>
      <c r="H181" s="50">
        <v>94.838111347601313</v>
      </c>
      <c r="I181" s="50">
        <v>254.53</v>
      </c>
      <c r="J181" s="50">
        <v>266</v>
      </c>
      <c r="K181" s="50">
        <v>331.83</v>
      </c>
      <c r="L181" s="50">
        <v>31.6</v>
      </c>
      <c r="M181" s="50">
        <v>265.95</v>
      </c>
      <c r="N181" s="50">
        <v>51.246696035242287</v>
      </c>
      <c r="O181" s="50">
        <v>91.819866810572677</v>
      </c>
      <c r="P181" s="3">
        <v>158.61869564877748</v>
      </c>
      <c r="Q181" s="65">
        <v>1.2779383642766162</v>
      </c>
      <c r="R181" s="62">
        <v>59.630685927020501</v>
      </c>
      <c r="S181" s="50">
        <v>70.663646619596463</v>
      </c>
      <c r="T181" s="50">
        <v>63.597281957636817</v>
      </c>
      <c r="U181" s="50">
        <v>77.730011281556102</v>
      </c>
    </row>
    <row r="182" spans="1:21" x14ac:dyDescent="0.25">
      <c r="B182" s="43">
        <v>43374</v>
      </c>
      <c r="C182" s="50">
        <v>104.6</v>
      </c>
      <c r="D182" s="50">
        <v>111.77500000000001</v>
      </c>
      <c r="E182" s="50">
        <v>110.98500000000001</v>
      </c>
      <c r="F182" s="50">
        <v>111.9</v>
      </c>
      <c r="G182" s="50">
        <v>101.83761630000002</v>
      </c>
      <c r="H182" s="50">
        <v>82.308475038422984</v>
      </c>
      <c r="I182" s="50">
        <v>254.53</v>
      </c>
      <c r="J182" s="50">
        <v>266</v>
      </c>
      <c r="K182" s="50">
        <v>331.83</v>
      </c>
      <c r="L182" s="50">
        <v>31.6</v>
      </c>
      <c r="M182" s="50">
        <v>265.95</v>
      </c>
      <c r="N182" s="50">
        <v>51.246696035242287</v>
      </c>
      <c r="O182" s="50">
        <v>91.819866810572677</v>
      </c>
      <c r="P182" s="3">
        <v>158.61869564877748</v>
      </c>
      <c r="Q182" s="65">
        <v>1.109102200181735</v>
      </c>
      <c r="R182" s="62">
        <v>51.752515464579062</v>
      </c>
      <c r="S182" s="50">
        <v>69.03185960985779</v>
      </c>
      <c r="T182" s="50">
        <v>62.128673648872009</v>
      </c>
      <c r="U182" s="50">
        <v>75.93504557084357</v>
      </c>
    </row>
    <row r="183" spans="1:21" x14ac:dyDescent="0.25">
      <c r="B183" s="43">
        <v>43405</v>
      </c>
      <c r="C183" s="50">
        <v>104.4</v>
      </c>
      <c r="D183" s="50">
        <v>111.62</v>
      </c>
      <c r="E183" s="50">
        <v>110.58</v>
      </c>
      <c r="F183" s="50">
        <v>111.9</v>
      </c>
      <c r="G183" s="50">
        <v>101.46599639999999</v>
      </c>
      <c r="H183" s="50">
        <v>82.008119743648351</v>
      </c>
      <c r="I183" s="50">
        <v>254.53</v>
      </c>
      <c r="J183" s="50">
        <v>266</v>
      </c>
      <c r="K183" s="50">
        <v>331.83</v>
      </c>
      <c r="L183" s="50">
        <v>31.6</v>
      </c>
      <c r="M183" s="50">
        <v>265.95</v>
      </c>
      <c r="N183" s="50">
        <v>51.246696035242287</v>
      </c>
      <c r="O183" s="50">
        <v>91.819866810572677</v>
      </c>
      <c r="P183" s="3">
        <v>158.61869564877748</v>
      </c>
      <c r="Q183" s="65">
        <v>1.1050549290092915</v>
      </c>
      <c r="R183" s="62">
        <v>51.563663198388532</v>
      </c>
      <c r="S183" s="50">
        <v>67.178057898153554</v>
      </c>
      <c r="T183" s="50">
        <v>60.460252108338196</v>
      </c>
      <c r="U183" s="50">
        <v>73.895863687968912</v>
      </c>
    </row>
    <row r="184" spans="1:21" x14ac:dyDescent="0.25">
      <c r="B184" s="43">
        <v>43435</v>
      </c>
      <c r="C184" s="50">
        <v>105.85</v>
      </c>
      <c r="D184" s="50">
        <v>113.55</v>
      </c>
      <c r="E184" s="50">
        <v>112.3325</v>
      </c>
      <c r="F184" s="50">
        <v>111.9</v>
      </c>
      <c r="G184" s="50">
        <v>103.07405534999999</v>
      </c>
      <c r="H184" s="50">
        <v>83.307805309308904</v>
      </c>
      <c r="I184" s="50">
        <v>256.14</v>
      </c>
      <c r="J184" s="50">
        <v>266</v>
      </c>
      <c r="K184" s="50">
        <v>332.84</v>
      </c>
      <c r="L184" s="50">
        <v>31.6</v>
      </c>
      <c r="M184" s="50">
        <v>268.86</v>
      </c>
      <c r="N184" s="50">
        <v>51.246696035242287</v>
      </c>
      <c r="O184" s="50">
        <v>92.429170696035229</v>
      </c>
      <c r="P184" s="3">
        <v>159.67126728629887</v>
      </c>
      <c r="Q184" s="65">
        <v>1.1151680208077577</v>
      </c>
      <c r="R184" s="62">
        <v>52.035556536630104</v>
      </c>
      <c r="S184" s="50">
        <v>65.283584925812775</v>
      </c>
      <c r="T184" s="50">
        <v>58.755226433231499</v>
      </c>
      <c r="U184" s="50">
        <v>71.811943418394051</v>
      </c>
    </row>
    <row r="185" spans="1:21" x14ac:dyDescent="0.25">
      <c r="A185" s="54" t="s">
        <v>75</v>
      </c>
      <c r="B185" s="43">
        <v>43466</v>
      </c>
      <c r="C185" s="3">
        <v>104.85</v>
      </c>
      <c r="D185" s="3">
        <v>112.625</v>
      </c>
      <c r="E185" s="3">
        <v>111.4425</v>
      </c>
      <c r="F185" s="3">
        <v>111.9</v>
      </c>
      <c r="G185" s="3">
        <v>102.25740915</v>
      </c>
      <c r="H185" s="3">
        <v>82.647765278816536</v>
      </c>
      <c r="I185" s="3">
        <v>256.13</v>
      </c>
      <c r="J185" s="3">
        <v>266</v>
      </c>
      <c r="K185" s="3">
        <v>329.58</v>
      </c>
      <c r="L185" s="3">
        <v>31.6</v>
      </c>
      <c r="M185" s="3">
        <v>270.45</v>
      </c>
      <c r="N185" s="3">
        <v>51.246696035242287</v>
      </c>
      <c r="O185" s="3">
        <v>92.404976942731267</v>
      </c>
      <c r="P185" s="3">
        <v>159.62947261020946</v>
      </c>
      <c r="Q185" s="63">
        <v>1.1066223111919054</v>
      </c>
      <c r="R185" s="62">
        <v>51.636799804403147</v>
      </c>
      <c r="S185" s="3">
        <v>63.508963227355011</v>
      </c>
      <c r="T185" s="3">
        <v>57.15806690461951</v>
      </c>
      <c r="U185" s="3">
        <v>69.859859550090505</v>
      </c>
    </row>
    <row r="186" spans="1:21" x14ac:dyDescent="0.25">
      <c r="B186" s="43">
        <v>43497</v>
      </c>
      <c r="C186" s="3">
        <v>105.92</v>
      </c>
      <c r="D186" s="3">
        <v>113.47999999999999</v>
      </c>
      <c r="E186" s="3">
        <v>112.35999999999999</v>
      </c>
      <c r="F186" s="3">
        <v>111.9</v>
      </c>
      <c r="G186" s="3">
        <v>103.09928879999998</v>
      </c>
      <c r="H186" s="3">
        <v>83.328199804633101</v>
      </c>
      <c r="I186" s="3">
        <v>256.18</v>
      </c>
      <c r="J186" s="3">
        <v>266</v>
      </c>
      <c r="K186" s="3">
        <v>329.26</v>
      </c>
      <c r="L186" s="3">
        <v>31.6</v>
      </c>
      <c r="M186" s="3">
        <v>270.86</v>
      </c>
      <c r="N186" s="3">
        <v>51.246696035242287</v>
      </c>
      <c r="O186" s="3">
        <v>92.429176088105734</v>
      </c>
      <c r="P186" s="3">
        <v>159.67127660109338</v>
      </c>
      <c r="Q186" s="63">
        <v>1.1154409588345051</v>
      </c>
      <c r="R186" s="62">
        <v>52.048292269593034</v>
      </c>
      <c r="S186" s="3">
        <v>61.920951707897025</v>
      </c>
      <c r="T186" s="3">
        <v>55.728856537107319</v>
      </c>
      <c r="U186" s="3">
        <v>68.113046878686731</v>
      </c>
    </row>
    <row r="187" spans="1:21" x14ac:dyDescent="0.25">
      <c r="B187" s="43">
        <v>43525</v>
      </c>
      <c r="C187" s="3">
        <v>114.675</v>
      </c>
      <c r="D187" s="3">
        <v>122.22499999999999</v>
      </c>
      <c r="E187" s="3">
        <v>121.245</v>
      </c>
      <c r="F187" s="3">
        <v>111.9</v>
      </c>
      <c r="G187" s="3">
        <v>111.25198710000001</v>
      </c>
      <c r="H187" s="3">
        <v>89.917475839380046</v>
      </c>
      <c r="I187" s="3">
        <v>250.31</v>
      </c>
      <c r="J187" s="3">
        <v>266</v>
      </c>
      <c r="K187" s="3">
        <v>322.27999999999997</v>
      </c>
      <c r="L187" s="3">
        <v>31.6</v>
      </c>
      <c r="M187" s="3">
        <v>265.3</v>
      </c>
      <c r="N187" s="3">
        <v>51.246696035242287</v>
      </c>
      <c r="O187" s="3">
        <v>90.362256458149787</v>
      </c>
      <c r="P187" s="3">
        <v>156.10067573765676</v>
      </c>
      <c r="Q187" s="63">
        <v>1.2311776117667563</v>
      </c>
      <c r="R187" s="62">
        <v>57.448753038414438</v>
      </c>
      <c r="S187" s="3">
        <v>60.618938621847811</v>
      </c>
      <c r="T187" s="3">
        <v>54.557044759663029</v>
      </c>
      <c r="U187" s="3">
        <v>66.680832484032592</v>
      </c>
    </row>
    <row r="188" spans="1:21" x14ac:dyDescent="0.25">
      <c r="B188" s="43">
        <v>43556</v>
      </c>
      <c r="C188" s="3">
        <v>143.17500000000001</v>
      </c>
      <c r="D188" s="3">
        <v>150.625</v>
      </c>
      <c r="E188" s="3">
        <v>149.6575</v>
      </c>
      <c r="F188" s="3">
        <v>111.9</v>
      </c>
      <c r="G188" s="3">
        <v>137.32272885</v>
      </c>
      <c r="H188" s="3">
        <v>110.98869759934034</v>
      </c>
      <c r="I188" s="3">
        <v>247.48</v>
      </c>
      <c r="J188" s="3">
        <v>266</v>
      </c>
      <c r="K188" s="3">
        <v>318.82</v>
      </c>
      <c r="L188" s="3">
        <v>31.6</v>
      </c>
      <c r="M188" s="3">
        <v>262.3</v>
      </c>
      <c r="N188" s="3">
        <v>51.246696035242287</v>
      </c>
      <c r="O188" s="3">
        <v>89.346400370044051</v>
      </c>
      <c r="P188" s="3">
        <v>154.34578572028585</v>
      </c>
      <c r="Q188" s="63">
        <v>1.5369699090422606</v>
      </c>
      <c r="R188" s="62">
        <v>71.717519786065424</v>
      </c>
      <c r="S188" s="3">
        <v>60.655116689306524</v>
      </c>
      <c r="T188" s="3">
        <v>54.58960502037587</v>
      </c>
      <c r="U188" s="3">
        <v>66.720628358237178</v>
      </c>
    </row>
    <row r="189" spans="1:21" x14ac:dyDescent="0.25">
      <c r="B189" s="43">
        <v>43586</v>
      </c>
      <c r="C189" s="3">
        <v>148.82</v>
      </c>
      <c r="D189" s="3">
        <v>156.14000000000001</v>
      </c>
      <c r="E189" s="3">
        <v>155.202</v>
      </c>
      <c r="F189" s="3">
        <v>111.9</v>
      </c>
      <c r="G189" s="3">
        <v>142.41025115999997</v>
      </c>
      <c r="H189" s="3">
        <v>115.10059866570546</v>
      </c>
      <c r="I189" s="3">
        <v>244.48</v>
      </c>
      <c r="J189" s="3">
        <v>266</v>
      </c>
      <c r="K189" s="3">
        <v>314.51</v>
      </c>
      <c r="L189" s="3">
        <v>31.6</v>
      </c>
      <c r="M189" s="3">
        <v>259.5</v>
      </c>
      <c r="N189" s="3">
        <v>51.246696035242287</v>
      </c>
      <c r="O189" s="3">
        <v>88.26871362114538</v>
      </c>
      <c r="P189" s="3">
        <v>152.48408332007506</v>
      </c>
      <c r="Q189" s="63">
        <v>1.6133717748650256</v>
      </c>
      <c r="R189" s="62">
        <v>75.282555309272794</v>
      </c>
      <c r="S189" s="3">
        <v>61.117576165099393</v>
      </c>
      <c r="T189" s="3">
        <v>55.005818548589453</v>
      </c>
      <c r="U189" s="3">
        <v>67.229333781609327</v>
      </c>
    </row>
    <row r="190" spans="1:21" x14ac:dyDescent="0.25">
      <c r="B190" s="43">
        <v>43617</v>
      </c>
      <c r="C190" s="3">
        <v>151.85000000000002</v>
      </c>
      <c r="D190" s="3">
        <v>159.69999999999999</v>
      </c>
      <c r="E190" s="3">
        <v>158.6875</v>
      </c>
      <c r="F190" s="3">
        <v>111.9</v>
      </c>
      <c r="G190" s="3">
        <v>145.60847625000002</v>
      </c>
      <c r="H190" s="3">
        <v>117.68550824579671</v>
      </c>
      <c r="I190" s="3">
        <v>244.48</v>
      </c>
      <c r="J190" s="3">
        <v>266</v>
      </c>
      <c r="K190" s="3">
        <v>314.51</v>
      </c>
      <c r="L190" s="3">
        <v>31.6</v>
      </c>
      <c r="M190" s="3">
        <v>259.5</v>
      </c>
      <c r="N190" s="3">
        <v>51.246696035242287</v>
      </c>
      <c r="O190" s="3">
        <v>88.26871362114538</v>
      </c>
      <c r="P190" s="3">
        <v>152.48408332007506</v>
      </c>
      <c r="Q190" s="63">
        <v>1.6496046025430975</v>
      </c>
      <c r="R190" s="62">
        <v>76.973238074510832</v>
      </c>
      <c r="S190" s="3">
        <v>61.729359890523497</v>
      </c>
      <c r="T190" s="3">
        <v>55.556423901471149</v>
      </c>
      <c r="U190" s="3">
        <v>67.902295879575846</v>
      </c>
    </row>
    <row r="191" spans="1:21" x14ac:dyDescent="0.25">
      <c r="B191" s="43">
        <v>43647</v>
      </c>
      <c r="C191" s="3">
        <v>147.25</v>
      </c>
      <c r="D191" s="3">
        <v>154.94999999999999</v>
      </c>
      <c r="E191" s="3">
        <v>154.04249999999999</v>
      </c>
      <c r="F191" s="3">
        <v>111.9</v>
      </c>
      <c r="G191" s="3">
        <v>141.34631714999998</v>
      </c>
      <c r="H191" s="3">
        <v>114.24069258103589</v>
      </c>
      <c r="I191" s="3">
        <v>244.48</v>
      </c>
      <c r="J191" s="3">
        <v>266</v>
      </c>
      <c r="K191" s="3">
        <v>314.51</v>
      </c>
      <c r="L191" s="3">
        <v>31.6</v>
      </c>
      <c r="M191" s="3">
        <v>259.5</v>
      </c>
      <c r="N191" s="3">
        <v>51.246696035242287</v>
      </c>
      <c r="O191" s="3">
        <v>88.26871362114538</v>
      </c>
      <c r="P191" s="3">
        <v>152.48408332007506</v>
      </c>
      <c r="Q191" s="63">
        <v>1.6013184213453802</v>
      </c>
      <c r="R191" s="62">
        <v>74.720126198300633</v>
      </c>
      <c r="S191" s="3">
        <v>62.411691422329227</v>
      </c>
      <c r="T191" s="3">
        <v>56.170522280096307</v>
      </c>
      <c r="U191" s="3">
        <v>68.652860564562147</v>
      </c>
    </row>
    <row r="192" spans="1:21" x14ac:dyDescent="0.25">
      <c r="B192" s="43">
        <v>43678</v>
      </c>
      <c r="C192" s="3">
        <v>154.02000000000001</v>
      </c>
      <c r="D192" s="3">
        <v>161.38000000000002</v>
      </c>
      <c r="E192" s="3">
        <v>160.63999999999999</v>
      </c>
      <c r="F192" s="3">
        <v>111.9</v>
      </c>
      <c r="G192" s="3">
        <v>147.40005119999998</v>
      </c>
      <c r="H192" s="3">
        <v>119.13351741381506</v>
      </c>
      <c r="I192" s="3">
        <v>237.76</v>
      </c>
      <c r="J192" s="3">
        <v>266</v>
      </c>
      <c r="K192" s="3">
        <v>308.33</v>
      </c>
      <c r="L192" s="3">
        <v>31.6</v>
      </c>
      <c r="M192" s="3">
        <v>254.35</v>
      </c>
      <c r="N192" s="3">
        <v>51.246696035242287</v>
      </c>
      <c r="O192" s="3">
        <v>86.02198513656387</v>
      </c>
      <c r="P192" s="3">
        <v>148.60286290362114</v>
      </c>
      <c r="Q192" s="63">
        <v>1.7135160385568364</v>
      </c>
      <c r="R192" s="62">
        <v>79.955449795056069</v>
      </c>
      <c r="S192" s="3">
        <v>63.329292590607793</v>
      </c>
      <c r="T192" s="3">
        <v>56.996363331547016</v>
      </c>
      <c r="U192" s="3">
        <v>69.662221849668569</v>
      </c>
    </row>
    <row r="193" spans="1:21" x14ac:dyDescent="0.25">
      <c r="B193" s="43">
        <v>43709</v>
      </c>
      <c r="C193" s="3">
        <v>155.17500000000001</v>
      </c>
      <c r="D193" s="3">
        <v>162.52499999999998</v>
      </c>
      <c r="E193" s="3">
        <v>161.81</v>
      </c>
      <c r="F193" s="3">
        <v>111.9</v>
      </c>
      <c r="G193" s="3">
        <v>148.47361980000002</v>
      </c>
      <c r="H193" s="3">
        <v>120.00121048760846</v>
      </c>
      <c r="I193" s="3">
        <v>234.74</v>
      </c>
      <c r="J193" s="3">
        <v>266</v>
      </c>
      <c r="K193" s="3">
        <v>305.01</v>
      </c>
      <c r="L193" s="3">
        <v>31.6</v>
      </c>
      <c r="M193" s="3">
        <v>251.26</v>
      </c>
      <c r="N193" s="3">
        <v>51.246696035242287</v>
      </c>
      <c r="O193" s="3">
        <v>84.955400845814978</v>
      </c>
      <c r="P193" s="3">
        <v>146.76033998483834</v>
      </c>
      <c r="Q193" s="63">
        <v>1.7476654611925599</v>
      </c>
      <c r="R193" s="62">
        <v>81.548917487007387</v>
      </c>
      <c r="S193" s="3">
        <v>64.097641109213512</v>
      </c>
      <c r="T193" s="3">
        <v>57.687876998292161</v>
      </c>
      <c r="U193" s="3">
        <v>70.507405220134871</v>
      </c>
    </row>
    <row r="194" spans="1:21" x14ac:dyDescent="0.25">
      <c r="B194" s="43">
        <v>43739</v>
      </c>
      <c r="C194" s="3">
        <v>154.82499999999999</v>
      </c>
      <c r="D194" s="3">
        <v>162.375</v>
      </c>
      <c r="E194" s="3">
        <v>161.57249999999999</v>
      </c>
      <c r="F194" s="3">
        <v>111.9</v>
      </c>
      <c r="G194" s="3">
        <v>148.25569454999999</v>
      </c>
      <c r="H194" s="3">
        <v>119.82507620980849</v>
      </c>
      <c r="I194" s="3">
        <v>234.7</v>
      </c>
      <c r="J194" s="3">
        <v>266</v>
      </c>
      <c r="K194" s="3">
        <v>304.97000000000003</v>
      </c>
      <c r="L194" s="3">
        <v>31.6</v>
      </c>
      <c r="M194" s="3">
        <v>251.23</v>
      </c>
      <c r="N194" s="3">
        <v>51.246696035242287</v>
      </c>
      <c r="O194" s="3">
        <v>84.941959444933914</v>
      </c>
      <c r="P194" s="3">
        <v>146.73711998300752</v>
      </c>
      <c r="Q194" s="63">
        <v>1.7453764372613871</v>
      </c>
      <c r="R194" s="62">
        <v>81.44210790140076</v>
      </c>
      <c r="S194" s="3">
        <v>65.040800709704541</v>
      </c>
      <c r="T194" s="3">
        <v>58.536720638734089</v>
      </c>
      <c r="U194" s="3">
        <v>71.544880780675001</v>
      </c>
    </row>
    <row r="195" spans="1:21" x14ac:dyDescent="0.25">
      <c r="A195" s="3"/>
      <c r="B195" s="30">
        <v>43770</v>
      </c>
      <c r="C195" s="59"/>
      <c r="D195" s="59"/>
      <c r="E195" s="59">
        <v>166.625</v>
      </c>
      <c r="F195" s="59">
        <v>111.9</v>
      </c>
      <c r="G195" s="59">
        <v>152.89176750000001</v>
      </c>
      <c r="H195" s="59">
        <v>123.57210121437339</v>
      </c>
      <c r="I195" s="59">
        <v>235.7</v>
      </c>
      <c r="J195" s="59">
        <v>266</v>
      </c>
      <c r="K195" s="59">
        <v>308.11</v>
      </c>
      <c r="L195" s="59">
        <v>31.6</v>
      </c>
      <c r="M195" s="59">
        <v>251.23</v>
      </c>
      <c r="N195" s="59">
        <v>51.246696035242287</v>
      </c>
      <c r="O195" s="59">
        <v>85.307183444933912</v>
      </c>
      <c r="P195" s="3">
        <v>147.36804394872337</v>
      </c>
      <c r="Q195" s="66">
        <v>1.7922496245429576</v>
      </c>
      <c r="R195" s="62">
        <v>83.629287179618856</v>
      </c>
      <c r="S195" s="59">
        <v>66.246678475554006</v>
      </c>
      <c r="T195" s="59">
        <v>59.622010627998606</v>
      </c>
      <c r="U195" s="59">
        <v>72.871346323109407</v>
      </c>
    </row>
    <row r="196" spans="1:21" x14ac:dyDescent="0.25">
      <c r="A196" s="3"/>
      <c r="B196" s="30">
        <v>43800</v>
      </c>
      <c r="C196" s="59"/>
      <c r="D196" s="59"/>
      <c r="E196" s="59">
        <v>179.42500000000001</v>
      </c>
      <c r="F196" s="59">
        <v>111.9</v>
      </c>
      <c r="G196" s="59">
        <v>164.63679150000002</v>
      </c>
      <c r="H196" s="59">
        <v>133.06481176527498</v>
      </c>
      <c r="I196" s="59">
        <v>236.7</v>
      </c>
      <c r="J196" s="59">
        <v>266</v>
      </c>
      <c r="K196" s="59">
        <v>308.38</v>
      </c>
      <c r="L196" s="59">
        <v>31.6</v>
      </c>
      <c r="M196" s="59">
        <v>253.64</v>
      </c>
      <c r="N196" s="59">
        <v>51.246696035242287</v>
      </c>
      <c r="O196" s="59">
        <v>85.70521998237885</v>
      </c>
      <c r="P196" s="3">
        <v>148.05565152846779</v>
      </c>
      <c r="Q196" s="66">
        <v>1.9209657420382287</v>
      </c>
      <c r="R196" s="62">
        <v>89.635390909395127</v>
      </c>
      <c r="S196" s="59">
        <v>67.747651023643044</v>
      </c>
      <c r="T196" s="59">
        <v>60.972885921278738</v>
      </c>
      <c r="U196" s="59">
        <v>74.522416126007343</v>
      </c>
    </row>
    <row r="197" spans="1:21" x14ac:dyDescent="0.25">
      <c r="A197" s="56" t="s">
        <v>76</v>
      </c>
      <c r="B197" s="30">
        <v>43831</v>
      </c>
      <c r="C197" s="59"/>
      <c r="D197" s="59"/>
      <c r="E197" s="59">
        <v>164.96</v>
      </c>
      <c r="F197" s="59">
        <v>111.9</v>
      </c>
      <c r="G197" s="59">
        <v>151.36399680000002</v>
      </c>
      <c r="H197" s="59">
        <v>122.33730722474438</v>
      </c>
      <c r="I197" s="59">
        <v>237.7</v>
      </c>
      <c r="J197" s="59">
        <v>266</v>
      </c>
      <c r="K197" s="59">
        <v>312.92</v>
      </c>
      <c r="L197" s="59">
        <v>31.6</v>
      </c>
      <c r="M197" s="59">
        <v>259.08999999999997</v>
      </c>
      <c r="N197" s="59">
        <v>51.246696035242287</v>
      </c>
      <c r="O197" s="59">
        <v>88.178838475770917</v>
      </c>
      <c r="P197" s="3">
        <v>152.32882412807521</v>
      </c>
      <c r="Q197" s="67">
        <v>1.7165569360679505</v>
      </c>
      <c r="R197" s="62">
        <v>80.097343026756747</v>
      </c>
      <c r="S197" s="59">
        <v>68.755442375233343</v>
      </c>
      <c r="T197" s="59">
        <v>61.879898137710008</v>
      </c>
      <c r="U197" s="59">
        <v>75.630986612756672</v>
      </c>
    </row>
    <row r="198" spans="1:21" x14ac:dyDescent="0.25">
      <c r="A198" s="3"/>
      <c r="B198" s="30">
        <v>43862</v>
      </c>
      <c r="C198" s="59"/>
      <c r="D198" s="59"/>
      <c r="E198" s="59">
        <v>167.35</v>
      </c>
      <c r="F198" s="59">
        <v>111.9</v>
      </c>
      <c r="G198" s="59">
        <v>153.55701299999998</v>
      </c>
      <c r="H198" s="59">
        <v>124.10977427292052</v>
      </c>
      <c r="I198" s="59">
        <v>238.7</v>
      </c>
      <c r="J198" s="59">
        <v>266</v>
      </c>
      <c r="K198" s="59">
        <v>312.92</v>
      </c>
      <c r="L198" s="59">
        <v>31.6</v>
      </c>
      <c r="M198" s="59">
        <v>259.08999999999997</v>
      </c>
      <c r="N198" s="59">
        <v>51.246696035242287</v>
      </c>
      <c r="O198" s="59">
        <v>89.236139374449323</v>
      </c>
      <c r="P198" s="3">
        <v>154.15530999962016</v>
      </c>
      <c r="Q198" s="67">
        <v>1.7207939975490181</v>
      </c>
      <c r="R198" s="62">
        <v>80.295051217929213</v>
      </c>
      <c r="S198" s="59">
        <v>69.747498709977663</v>
      </c>
      <c r="T198" s="59">
        <v>62.772748838979894</v>
      </c>
      <c r="U198" s="59">
        <v>76.722248580975432</v>
      </c>
    </row>
    <row r="199" spans="1:21" x14ac:dyDescent="0.25">
      <c r="A199" s="3"/>
      <c r="B199" s="30">
        <v>43891</v>
      </c>
      <c r="C199" s="59"/>
      <c r="D199" s="59"/>
      <c r="E199" s="59">
        <v>174.77499999999998</v>
      </c>
      <c r="F199" s="59">
        <v>111.9</v>
      </c>
      <c r="G199" s="59">
        <v>160.37004449999998</v>
      </c>
      <c r="H199" s="59">
        <v>129.61628801045524</v>
      </c>
      <c r="I199" s="59">
        <v>239.7</v>
      </c>
      <c r="J199" s="59">
        <v>266</v>
      </c>
      <c r="K199" s="59">
        <v>312.92</v>
      </c>
      <c r="L199" s="59">
        <v>31.6</v>
      </c>
      <c r="M199" s="59">
        <v>259.08999999999997</v>
      </c>
      <c r="N199" s="59">
        <v>51.246696035242287</v>
      </c>
      <c r="O199" s="59">
        <v>89.162905709251092</v>
      </c>
      <c r="P199" s="3">
        <v>154.02879894210264</v>
      </c>
      <c r="Q199" s="67">
        <v>1.7986184189975405</v>
      </c>
      <c r="R199" s="62">
        <v>83.926465504075807</v>
      </c>
      <c r="S199" s="59">
        <v>71.21724972316234</v>
      </c>
      <c r="T199" s="59">
        <v>64.09552475084611</v>
      </c>
      <c r="U199" s="59">
        <v>78.338974695478569</v>
      </c>
    </row>
    <row r="200" spans="1:21" s="45" customFormat="1" x14ac:dyDescent="0.25">
      <c r="B200" s="43">
        <v>43922</v>
      </c>
      <c r="E200" s="50">
        <v>159.00399999999999</v>
      </c>
      <c r="F200" s="45">
        <v>111.9</v>
      </c>
      <c r="G200" s="45">
        <v>145.89889031999999</v>
      </c>
      <c r="H200" s="45">
        <v>117.92023034652797</v>
      </c>
      <c r="I200" s="45">
        <v>256.63</v>
      </c>
      <c r="J200" s="45">
        <v>266</v>
      </c>
      <c r="K200" s="45">
        <v>325.17</v>
      </c>
      <c r="L200" s="45">
        <v>31.6</v>
      </c>
      <c r="M200" s="45">
        <v>271.88</v>
      </c>
      <c r="N200" s="45">
        <v>51.246696035242287</v>
      </c>
      <c r="O200" s="59">
        <v>92.471903718061668</v>
      </c>
      <c r="P200" s="3">
        <v>159.74508852401584</v>
      </c>
      <c r="Q200" s="67">
        <v>1.5777645366189528</v>
      </c>
      <c r="R200" s="62">
        <v>73.621063566060243</v>
      </c>
      <c r="S200" s="45">
        <v>72.087643377937738</v>
      </c>
      <c r="T200" s="46">
        <v>64.878879040143971</v>
      </c>
      <c r="U200" s="46">
        <v>79.296407715731505</v>
      </c>
    </row>
    <row r="201" spans="1:21" s="45" customFormat="1" x14ac:dyDescent="0.25">
      <c r="B201" s="43">
        <v>43952</v>
      </c>
      <c r="E201" s="50">
        <v>135.78</v>
      </c>
      <c r="F201" s="45">
        <v>111.9</v>
      </c>
      <c r="G201" s="45">
        <v>124.58901240000002</v>
      </c>
      <c r="H201" s="45">
        <v>100.69689364073588</v>
      </c>
      <c r="I201" s="45">
        <v>252.05</v>
      </c>
      <c r="J201" s="45">
        <v>266</v>
      </c>
      <c r="K201" s="45">
        <v>320.60000000000002</v>
      </c>
      <c r="L201" s="45">
        <v>31.6</v>
      </c>
      <c r="M201" s="45">
        <v>268.52999999999997</v>
      </c>
      <c r="N201" s="45">
        <v>51.246696035242287</v>
      </c>
      <c r="O201" s="59">
        <v>90.937535286343604</v>
      </c>
      <c r="P201" s="3">
        <v>157.09446913479502</v>
      </c>
      <c r="Q201" s="67">
        <v>1.3700504638452629</v>
      </c>
      <c r="R201" s="62">
        <v>63.928786549866722</v>
      </c>
      <c r="S201" s="45">
        <v>72.774594675242085</v>
      </c>
      <c r="T201" s="46">
        <v>65.497135207717875</v>
      </c>
      <c r="U201" s="46">
        <v>80.052054142766295</v>
      </c>
    </row>
    <row r="202" spans="1:21" x14ac:dyDescent="0.25">
      <c r="B202" s="43">
        <v>43983</v>
      </c>
      <c r="E202" s="3">
        <v>143.4325</v>
      </c>
      <c r="F202" s="45">
        <v>111.9</v>
      </c>
      <c r="G202" s="3">
        <v>131.61079334999999</v>
      </c>
      <c r="H202" s="3">
        <v>106.37212547595263</v>
      </c>
      <c r="I202" s="3">
        <v>251.97</v>
      </c>
      <c r="J202" s="45">
        <v>266</v>
      </c>
      <c r="K202" s="3">
        <v>320.52999999999997</v>
      </c>
      <c r="L202" s="45">
        <v>31.6</v>
      </c>
      <c r="M202" s="3">
        <v>268.45999999999998</v>
      </c>
      <c r="N202" s="45">
        <v>51.246696035242287</v>
      </c>
      <c r="O202" s="59">
        <v>90.910456017621144</v>
      </c>
      <c r="P202" s="3">
        <v>157.04768973472528</v>
      </c>
      <c r="Q202" s="67">
        <v>1.4476969879514181</v>
      </c>
      <c r="R202" s="62">
        <v>67.551899856211406</v>
      </c>
      <c r="S202" s="5">
        <v>73.636613748552151</v>
      </c>
      <c r="T202" s="6">
        <v>66.272952373696938</v>
      </c>
      <c r="U202" s="6">
        <v>81.000275123407363</v>
      </c>
    </row>
    <row r="203" spans="1:21" x14ac:dyDescent="0.25">
      <c r="B203" s="43">
        <v>44013</v>
      </c>
      <c r="E203" s="3">
        <v>128.078</v>
      </c>
      <c r="F203" s="45">
        <v>111.9</v>
      </c>
      <c r="G203" s="3">
        <v>117.52181124000001</v>
      </c>
      <c r="H203" s="3">
        <v>94.984951713935558</v>
      </c>
      <c r="I203" s="3">
        <v>247.26</v>
      </c>
      <c r="J203" s="45">
        <v>266</v>
      </c>
      <c r="K203" s="3">
        <v>315.64</v>
      </c>
      <c r="L203" s="45">
        <v>31.6</v>
      </c>
      <c r="M203" s="3">
        <v>263.70999999999998</v>
      </c>
      <c r="N203" s="45">
        <v>51.246696035242287</v>
      </c>
      <c r="O203" s="59">
        <v>89.259650211453746</v>
      </c>
      <c r="P203" s="3">
        <v>154.19592493872639</v>
      </c>
      <c r="Q203" s="67">
        <v>1.3166286330003978</v>
      </c>
      <c r="R203" s="62">
        <v>61.436036894792565</v>
      </c>
      <c r="S203" s="5">
        <v>74.181015809129335</v>
      </c>
      <c r="T203" s="6">
        <v>66.762914228216403</v>
      </c>
      <c r="U203" s="6">
        <v>81.599117390042267</v>
      </c>
    </row>
    <row r="204" spans="1:21" x14ac:dyDescent="0.25">
      <c r="B204" s="43">
        <v>44044</v>
      </c>
      <c r="E204" s="3">
        <v>124.57749999999999</v>
      </c>
      <c r="F204" s="45">
        <v>111.9</v>
      </c>
      <c r="G204" s="3">
        <v>114.30982245</v>
      </c>
      <c r="H204" s="3">
        <v>92.388917863667501</v>
      </c>
      <c r="I204" s="3">
        <v>244.94</v>
      </c>
      <c r="J204" s="45">
        <v>266</v>
      </c>
      <c r="K204" s="3">
        <v>313.8</v>
      </c>
      <c r="L204" s="45">
        <v>31.6</v>
      </c>
      <c r="M204" s="3">
        <v>262.48</v>
      </c>
      <c r="N204" s="45">
        <v>51.246696035242287</v>
      </c>
      <c r="O204" s="59">
        <v>88.521352775330399</v>
      </c>
      <c r="P204" s="3">
        <v>152.92051711701478</v>
      </c>
      <c r="Q204" s="67">
        <v>1.2913248483687483</v>
      </c>
      <c r="R204" s="62">
        <v>60.25532108226669</v>
      </c>
      <c r="S204" s="5">
        <v>74.636961854277871</v>
      </c>
      <c r="T204" s="6">
        <v>67.173265668850078</v>
      </c>
      <c r="U204" s="6">
        <v>82.100658039705664</v>
      </c>
    </row>
    <row r="205" spans="1:21" x14ac:dyDescent="0.25">
      <c r="B205" s="43">
        <v>44075</v>
      </c>
      <c r="E205" s="3">
        <v>123.598</v>
      </c>
      <c r="F205" s="45">
        <v>111.9</v>
      </c>
      <c r="G205" s="3">
        <v>113.41105284</v>
      </c>
      <c r="H205" s="3">
        <v>91.662503021119988</v>
      </c>
      <c r="I205" s="3">
        <v>245.9</v>
      </c>
      <c r="J205" s="45">
        <v>266</v>
      </c>
      <c r="K205" s="3">
        <v>314.7</v>
      </c>
      <c r="L205" s="45">
        <v>31.6</v>
      </c>
      <c r="M205" s="3">
        <v>262.83999999999997</v>
      </c>
      <c r="N205" s="45">
        <v>51.246696035242287</v>
      </c>
      <c r="O205" s="59">
        <v>88.823601585903077</v>
      </c>
      <c r="P205" s="3">
        <v>153.44265152822382</v>
      </c>
      <c r="Q205" s="67">
        <v>1.2768121401868389</v>
      </c>
      <c r="R205" s="62">
        <v>59.578134476294643</v>
      </c>
      <c r="S205" s="5">
        <v>74.755260823049014</v>
      </c>
      <c r="T205" s="6">
        <v>67.279734740744118</v>
      </c>
      <c r="U205" s="6">
        <v>82.230786905353909</v>
      </c>
    </row>
    <row r="206" spans="1:21" x14ac:dyDescent="0.25">
      <c r="B206" s="43">
        <v>44105</v>
      </c>
      <c r="E206" s="3">
        <v>112.82000000000001</v>
      </c>
      <c r="F206" s="45">
        <v>111.9</v>
      </c>
      <c r="G206" s="3">
        <v>103.52137560000001</v>
      </c>
      <c r="H206" s="3">
        <v>83.669344090056143</v>
      </c>
      <c r="I206" s="3">
        <v>251.21</v>
      </c>
      <c r="J206" s="45">
        <v>266</v>
      </c>
      <c r="K206" s="3">
        <v>320.91000000000003</v>
      </c>
      <c r="L206" s="45">
        <v>31.6</v>
      </c>
      <c r="M206" s="3">
        <v>268.3</v>
      </c>
      <c r="N206" s="45">
        <v>51.246696035242287</v>
      </c>
      <c r="O206" s="59">
        <v>90.712104546255503</v>
      </c>
      <c r="P206" s="3">
        <v>156.70503783638458</v>
      </c>
      <c r="Q206" s="67">
        <v>1.1412079580538546</v>
      </c>
      <c r="R206" s="62">
        <v>53.250622429389558</v>
      </c>
      <c r="S206" s="5">
        <v>73.729322081011446</v>
      </c>
      <c r="T206" s="6">
        <v>66.356389872910299</v>
      </c>
      <c r="U206" s="6">
        <v>81.102254289112594</v>
      </c>
    </row>
    <row r="207" spans="1:21" x14ac:dyDescent="0.25">
      <c r="B207" s="43">
        <v>44136</v>
      </c>
      <c r="E207" s="3">
        <v>106.69</v>
      </c>
      <c r="F207" s="45">
        <v>111.9</v>
      </c>
      <c r="G207" s="3">
        <v>97.896610199999998</v>
      </c>
      <c r="H207" s="3">
        <v>79.123225677788412</v>
      </c>
      <c r="I207" s="3">
        <v>263.95999999999998</v>
      </c>
      <c r="J207" s="45">
        <v>266</v>
      </c>
      <c r="K207" s="3">
        <v>333.18</v>
      </c>
      <c r="L207" s="45">
        <v>32.6</v>
      </c>
      <c r="M207" s="3">
        <v>278.64999999999998</v>
      </c>
      <c r="N207" s="45">
        <v>52.246696035242302</v>
      </c>
      <c r="O207" s="59">
        <v>95.021739850220257</v>
      </c>
      <c r="P207" s="3">
        <v>164.14992699144162</v>
      </c>
      <c r="Q207" s="67">
        <v>1.0302548696152196</v>
      </c>
      <c r="R207" s="62">
        <v>48.073370572597298</v>
      </c>
      <c r="S207" s="5">
        <v>72.2177007067517</v>
      </c>
      <c r="T207" s="6">
        <v>64.995930636076537</v>
      </c>
      <c r="U207" s="6">
        <v>79.439470777426862</v>
      </c>
    </row>
    <row r="208" spans="1:21" x14ac:dyDescent="0.25">
      <c r="B208" s="43">
        <v>44166</v>
      </c>
      <c r="E208" s="3">
        <v>94.451999999999998</v>
      </c>
      <c r="F208" s="45">
        <v>111.9</v>
      </c>
      <c r="G208" s="3">
        <v>86.667266159999997</v>
      </c>
      <c r="H208" s="3">
        <v>70.047304449512339</v>
      </c>
      <c r="I208" s="3">
        <v>272.48</v>
      </c>
      <c r="J208" s="45">
        <v>266</v>
      </c>
      <c r="K208" s="3">
        <v>341.83</v>
      </c>
      <c r="L208" s="45">
        <v>33.6</v>
      </c>
      <c r="M208" s="3">
        <v>287.22000000000003</v>
      </c>
      <c r="N208" s="45">
        <v>53.246696035242302</v>
      </c>
      <c r="O208" s="59">
        <v>98.000584035242298</v>
      </c>
      <c r="P208" s="3">
        <v>169.29587628958126</v>
      </c>
      <c r="Q208" s="67">
        <v>0.88435458842605785</v>
      </c>
      <c r="R208" s="62">
        <v>41.265425770674376</v>
      </c>
      <c r="S208" s="5">
        <v>70.233933356538557</v>
      </c>
      <c r="T208" s="6">
        <v>63.2105400208847</v>
      </c>
      <c r="U208" s="6">
        <v>77.257326692192407</v>
      </c>
    </row>
    <row r="209" spans="1:21" x14ac:dyDescent="0.25">
      <c r="A209" s="27">
        <v>2021</v>
      </c>
      <c r="B209" s="30">
        <v>44197</v>
      </c>
      <c r="E209" s="3">
        <v>111.78</v>
      </c>
      <c r="F209" s="45">
        <v>111.9</v>
      </c>
      <c r="G209" s="3">
        <v>102.56709239999999</v>
      </c>
      <c r="H209" s="3">
        <v>82.89806135779537</v>
      </c>
      <c r="I209" s="3">
        <v>272.41000000000003</v>
      </c>
      <c r="J209" s="45">
        <v>266</v>
      </c>
      <c r="K209" s="3">
        <v>341.43</v>
      </c>
      <c r="L209" s="45">
        <v>34.6</v>
      </c>
      <c r="M209" s="3">
        <v>286.5</v>
      </c>
      <c r="N209" s="45">
        <v>54.246696035242302</v>
      </c>
      <c r="O209" s="59">
        <v>97.932426414096923</v>
      </c>
      <c r="P209" s="3">
        <v>169.17813409129528</v>
      </c>
      <c r="Q209" s="67">
        <v>1.0473251419943981</v>
      </c>
      <c r="R209" s="62">
        <v>48.869897290462667</v>
      </c>
      <c r="S209" s="5">
        <v>68.797809528325345</v>
      </c>
      <c r="T209" s="6">
        <v>61.918028575492812</v>
      </c>
      <c r="U209" s="6">
        <v>75.677590481157878</v>
      </c>
    </row>
    <row r="210" spans="1:21" x14ac:dyDescent="0.25">
      <c r="B210" s="30">
        <v>44228</v>
      </c>
      <c r="E210" s="3">
        <v>117.22</v>
      </c>
      <c r="F210" s="45">
        <v>111.9</v>
      </c>
      <c r="G210" s="3">
        <v>107.55872759999998</v>
      </c>
      <c r="H210" s="3">
        <v>86.932463341928539</v>
      </c>
      <c r="I210" s="3">
        <v>281.63</v>
      </c>
      <c r="J210" s="45">
        <v>266</v>
      </c>
      <c r="K210" s="3">
        <v>352.17</v>
      </c>
      <c r="L210" s="45">
        <v>35.6</v>
      </c>
      <c r="M210" s="3">
        <v>295.88</v>
      </c>
      <c r="N210" s="45">
        <v>55.246696035242302</v>
      </c>
      <c r="O210" s="59">
        <v>101.20502442290748</v>
      </c>
      <c r="P210" s="3">
        <v>174.8315427224712</v>
      </c>
      <c r="Q210" s="67">
        <v>1.0627805112772084</v>
      </c>
      <c r="R210" s="62">
        <v>49.591069999062789</v>
      </c>
      <c r="S210" s="5">
        <v>67.110899539659044</v>
      </c>
      <c r="T210" s="6">
        <v>60.399809585693141</v>
      </c>
      <c r="U210" s="6">
        <v>73.821989493624955</v>
      </c>
    </row>
    <row r="211" spans="1:21" x14ac:dyDescent="0.25">
      <c r="B211" s="30">
        <v>44256</v>
      </c>
      <c r="E211" s="3">
        <v>143.70599999999999</v>
      </c>
      <c r="F211" s="45">
        <v>111.9</v>
      </c>
      <c r="G211" s="3">
        <v>131.86175147999998</v>
      </c>
      <c r="H211" s="3">
        <v>106.57495800217696</v>
      </c>
      <c r="I211" s="3">
        <v>292.63</v>
      </c>
      <c r="J211" s="45">
        <v>267</v>
      </c>
      <c r="K211" s="3">
        <v>363.52</v>
      </c>
      <c r="L211" s="45">
        <v>36.6</v>
      </c>
      <c r="M211" s="3">
        <v>306.99</v>
      </c>
      <c r="N211" s="45">
        <v>56.246696035242302</v>
      </c>
      <c r="O211" s="59">
        <v>105.05903521585901</v>
      </c>
      <c r="P211" s="3">
        <v>181.48934115138258</v>
      </c>
      <c r="Q211" s="67">
        <v>1.2551205254176465</v>
      </c>
      <c r="R211" s="62">
        <v>58.565968394025248</v>
      </c>
      <c r="S211" s="5">
        <v>65.834069034493368</v>
      </c>
      <c r="T211" s="6">
        <v>59.250662131044031</v>
      </c>
      <c r="U211" s="6">
        <v>72.417475937942697</v>
      </c>
    </row>
    <row r="212" spans="1:21" x14ac:dyDescent="0.25">
      <c r="B212" s="30">
        <v>44287</v>
      </c>
      <c r="E212" s="3">
        <v>147.185</v>
      </c>
      <c r="F212" s="45">
        <v>111.9</v>
      </c>
      <c r="G212" s="3">
        <v>135.05401230000001</v>
      </c>
      <c r="H212" s="3">
        <v>109.15504706519157</v>
      </c>
      <c r="I212" s="3">
        <v>292.58</v>
      </c>
      <c r="J212" s="45">
        <v>268</v>
      </c>
      <c r="K212" s="3">
        <v>363.8</v>
      </c>
      <c r="L212" s="45">
        <v>37.6</v>
      </c>
      <c r="M212" s="3">
        <v>306.82</v>
      </c>
      <c r="N212" s="45">
        <v>57.246696035242302</v>
      </c>
      <c r="O212" s="59">
        <v>105.04587127753304</v>
      </c>
      <c r="P212" s="3">
        <v>181.46660046574016</v>
      </c>
      <c r="Q212" s="67">
        <v>1.2856670201076721</v>
      </c>
      <c r="R212" s="62">
        <v>59.991317598611793</v>
      </c>
      <c r="S212" s="5">
        <v>64.642358462116206</v>
      </c>
      <c r="T212" s="6">
        <v>58.178122615904584</v>
      </c>
      <c r="U212" s="6">
        <v>71.106594308327828</v>
      </c>
    </row>
    <row r="213" spans="1:21" x14ac:dyDescent="0.25">
      <c r="B213" s="30">
        <v>44317</v>
      </c>
      <c r="E213" s="3">
        <v>142.8775</v>
      </c>
      <c r="F213" s="45">
        <v>111.9</v>
      </c>
      <c r="G213" s="3">
        <v>131.10153644999997</v>
      </c>
      <c r="H213" s="3">
        <v>105.96052747940961</v>
      </c>
      <c r="I213" s="3">
        <v>297.81</v>
      </c>
      <c r="J213" s="45">
        <v>269</v>
      </c>
      <c r="K213" s="3">
        <v>369.53</v>
      </c>
      <c r="L213" s="45">
        <v>38.6</v>
      </c>
      <c r="M213" s="3">
        <v>312.10000000000002</v>
      </c>
      <c r="N213" s="45">
        <v>58.246696035242302</v>
      </c>
      <c r="O213" s="59">
        <v>106.88870183259912</v>
      </c>
      <c r="P213" s="3">
        <v>184.65008775558056</v>
      </c>
      <c r="Q213" s="67">
        <v>1.2265237972046954</v>
      </c>
      <c r="R213" s="62">
        <v>57.231598469563259</v>
      </c>
      <c r="S213" s="5">
        <v>63.175820200446459</v>
      </c>
      <c r="T213" s="6">
        <v>56.858238180401813</v>
      </c>
      <c r="U213" s="6">
        <v>69.493402220491106</v>
      </c>
    </row>
    <row r="214" spans="1:21" x14ac:dyDescent="0.25">
      <c r="B214" s="30">
        <v>44348</v>
      </c>
      <c r="E214" s="3">
        <v>150.63200000000001</v>
      </c>
      <c r="F214" s="45">
        <v>111.9</v>
      </c>
      <c r="G214" s="3">
        <v>138.21691056</v>
      </c>
      <c r="H214" s="3">
        <v>111.71140435182889</v>
      </c>
      <c r="I214" s="3">
        <v>303.07</v>
      </c>
      <c r="J214" s="45">
        <v>270</v>
      </c>
      <c r="K214" s="3">
        <v>375.31</v>
      </c>
      <c r="L214" s="45">
        <v>39.6</v>
      </c>
      <c r="M214" s="3">
        <v>312.10000000000002</v>
      </c>
      <c r="N214" s="45">
        <v>59.246696035242302</v>
      </c>
      <c r="O214" s="59">
        <v>108.47050983259912</v>
      </c>
      <c r="P214" s="3">
        <v>187.38265893480502</v>
      </c>
      <c r="Q214" s="67">
        <v>1.2742349120817082</v>
      </c>
      <c r="R214" s="62">
        <v>59.457876814426633</v>
      </c>
      <c r="S214" s="5">
        <v>61.499291639614867</v>
      </c>
      <c r="T214" s="6">
        <v>55.349362475653379</v>
      </c>
      <c r="U214" s="6">
        <v>67.649220803576355</v>
      </c>
    </row>
    <row r="215" spans="1:21" x14ac:dyDescent="0.25">
      <c r="B215" s="30">
        <v>44378</v>
      </c>
      <c r="E215" s="3">
        <v>140.17000000000002</v>
      </c>
      <c r="F215" s="45">
        <v>111.9</v>
      </c>
      <c r="G215" s="3">
        <v>128.61718860000002</v>
      </c>
      <c r="H215" s="3">
        <v>103.95259671249042</v>
      </c>
      <c r="I215" s="3">
        <v>298.17</v>
      </c>
      <c r="J215" s="45">
        <v>271</v>
      </c>
      <c r="K215" s="3">
        <v>371.76</v>
      </c>
      <c r="L215" s="45">
        <v>40.6</v>
      </c>
      <c r="M215" s="3">
        <v>313.8</v>
      </c>
      <c r="N215" s="45">
        <v>60.246696035242302</v>
      </c>
      <c r="O215" s="59">
        <v>107.14204921585903</v>
      </c>
      <c r="P215" s="3">
        <v>185.08774501728865</v>
      </c>
      <c r="Q215" s="67">
        <v>1.2004361456712018</v>
      </c>
      <c r="R215" s="62">
        <v>56.014306150424012</v>
      </c>
      <c r="S215" s="5">
        <v>60.161345146485274</v>
      </c>
      <c r="T215" s="6">
        <v>54.145210631836747</v>
      </c>
      <c r="U215" s="6">
        <v>66.177479661133802</v>
      </c>
    </row>
    <row r="216" spans="1:21" x14ac:dyDescent="0.25">
      <c r="B216" s="30">
        <v>44409</v>
      </c>
      <c r="E216" s="3">
        <v>135.685</v>
      </c>
      <c r="F216" s="45">
        <v>111.9</v>
      </c>
      <c r="G216" s="3">
        <v>124.50184230000001</v>
      </c>
      <c r="H216" s="3">
        <v>100.62643992961591</v>
      </c>
      <c r="I216" s="3">
        <v>293.19</v>
      </c>
      <c r="J216" s="45">
        <v>272</v>
      </c>
      <c r="K216" s="3">
        <v>368.35</v>
      </c>
      <c r="L216" s="45">
        <v>41.6</v>
      </c>
      <c r="M216" s="3">
        <v>308.94</v>
      </c>
      <c r="N216" s="45">
        <v>61.246696035242302</v>
      </c>
      <c r="O216" s="59">
        <v>105.46055427312776</v>
      </c>
      <c r="P216" s="3">
        <v>182.18296477940947</v>
      </c>
      <c r="Q216" s="67">
        <v>1.1805536502070531</v>
      </c>
      <c r="R216" s="62">
        <v>55.086556522108268</v>
      </c>
      <c r="S216" s="5">
        <v>58.760873218939665</v>
      </c>
      <c r="T216" s="6">
        <v>52.884785897045695</v>
      </c>
      <c r="U216" s="6">
        <v>64.636960540833627</v>
      </c>
    </row>
    <row r="217" spans="1:21" x14ac:dyDescent="0.25">
      <c r="B217" s="30">
        <v>44440</v>
      </c>
      <c r="E217" s="3">
        <v>128.126</v>
      </c>
      <c r="F217" s="45">
        <v>111.9</v>
      </c>
      <c r="G217" s="3">
        <v>117.56585508000001</v>
      </c>
      <c r="H217" s="3">
        <v>95.020549378501443</v>
      </c>
      <c r="I217" s="3">
        <v>297.61</v>
      </c>
      <c r="J217" s="45">
        <v>273</v>
      </c>
      <c r="K217" s="3">
        <v>373.55</v>
      </c>
      <c r="L217" s="45">
        <v>42.6</v>
      </c>
      <c r="M217" s="3">
        <v>311.8</v>
      </c>
      <c r="N217" s="45">
        <v>62.246696035242302</v>
      </c>
      <c r="O217" s="59">
        <v>106.94715982378857</v>
      </c>
      <c r="P217" s="3">
        <v>184.75107385624489</v>
      </c>
      <c r="Q217" s="67">
        <v>1.0992891748944742</v>
      </c>
      <c r="R217" s="62">
        <v>51.294623718579416</v>
      </c>
      <c r="S217" s="5">
        <v>56.947993119745419</v>
      </c>
      <c r="T217" s="6">
        <v>51.253193807770877</v>
      </c>
      <c r="U217" s="6">
        <v>62.642792431719961</v>
      </c>
    </row>
    <row r="218" spans="1:21" x14ac:dyDescent="0.25">
      <c r="B218" s="30">
        <v>44470</v>
      </c>
      <c r="E218" s="3">
        <v>120.3475</v>
      </c>
      <c r="F218" s="45">
        <v>111.9</v>
      </c>
      <c r="G218" s="3">
        <v>110.42845905000001</v>
      </c>
      <c r="H218" s="3">
        <v>89.251873673799253</v>
      </c>
      <c r="I218" s="3">
        <v>303.04000000000002</v>
      </c>
      <c r="J218" s="45">
        <v>274</v>
      </c>
      <c r="K218" s="3">
        <v>378.7</v>
      </c>
      <c r="L218" s="45">
        <v>43.6</v>
      </c>
      <c r="M218" s="3">
        <v>319.07</v>
      </c>
      <c r="N218" s="45">
        <v>63.246696035242302</v>
      </c>
      <c r="O218" s="59">
        <v>108.92684330396477</v>
      </c>
      <c r="P218" s="3">
        <v>188.17097438900001</v>
      </c>
      <c r="Q218" s="67">
        <v>1.0137855435858443</v>
      </c>
      <c r="R218" s="62">
        <v>47.304884990396864</v>
      </c>
      <c r="S218" s="5">
        <v>55.485983198875232</v>
      </c>
      <c r="T218" s="6">
        <v>49.937384878987707</v>
      </c>
      <c r="U218" s="6">
        <v>61.034581518762757</v>
      </c>
    </row>
    <row r="219" spans="1:21" x14ac:dyDescent="0.25">
      <c r="B219" s="30">
        <v>44501</v>
      </c>
      <c r="E219" s="3">
        <v>119.54250000000002</v>
      </c>
      <c r="F219" s="45">
        <v>111.9</v>
      </c>
      <c r="G219" s="3">
        <v>109.68980715000002</v>
      </c>
      <c r="H219" s="3">
        <v>88.654871174308965</v>
      </c>
      <c r="I219" s="3">
        <v>318.14</v>
      </c>
      <c r="J219" s="45">
        <v>275</v>
      </c>
      <c r="K219" s="3">
        <v>395.16</v>
      </c>
      <c r="L219" s="45">
        <v>44.6</v>
      </c>
      <c r="M219" s="3">
        <v>334.22</v>
      </c>
      <c r="N219" s="45">
        <v>64.246696035242294</v>
      </c>
      <c r="O219" s="59">
        <v>114.23996674889867</v>
      </c>
      <c r="P219" s="3">
        <v>197.34938794948792</v>
      </c>
      <c r="Q219" s="67">
        <v>0.96017015998525301</v>
      </c>
      <c r="R219" s="62">
        <v>44.803103848429721</v>
      </c>
      <c r="S219" s="5">
        <v>54.423445271017613</v>
      </c>
      <c r="T219" s="6">
        <v>48.981100743915853</v>
      </c>
      <c r="U219" s="6">
        <v>59.865789798119373</v>
      </c>
    </row>
    <row r="220" spans="1:21" x14ac:dyDescent="0.25">
      <c r="B220" s="30">
        <v>44531</v>
      </c>
      <c r="E220" s="3">
        <v>120.46600000000001</v>
      </c>
      <c r="F220" s="45">
        <v>111.9</v>
      </c>
      <c r="G220" s="3">
        <v>110.53719228</v>
      </c>
      <c r="H220" s="3">
        <v>89.339755408196268</v>
      </c>
      <c r="I220" s="3">
        <v>333.04</v>
      </c>
      <c r="J220" s="45">
        <v>276</v>
      </c>
      <c r="K220" s="3">
        <v>411.63</v>
      </c>
      <c r="L220" s="45">
        <v>45.6</v>
      </c>
      <c r="M220" s="3">
        <v>348.89</v>
      </c>
      <c r="N220" s="45">
        <v>65.246696035242294</v>
      </c>
      <c r="O220" s="59">
        <v>119.47560777973568</v>
      </c>
      <c r="P220" s="3">
        <v>206.39395074448603</v>
      </c>
      <c r="Q220" s="67">
        <v>0.92518627303227885</v>
      </c>
      <c r="R220" s="62">
        <v>43.170698692035465</v>
      </c>
      <c r="S220" s="5">
        <v>53.068934095230063</v>
      </c>
      <c r="T220" s="6">
        <v>47.762040685707056</v>
      </c>
      <c r="U220" s="6">
        <v>58.375827504753069</v>
      </c>
    </row>
    <row r="221" spans="1:21" x14ac:dyDescent="0.25">
      <c r="A221" s="53" t="s">
        <v>77</v>
      </c>
      <c r="B221" s="30">
        <v>44562</v>
      </c>
      <c r="E221" s="3">
        <v>119.60499999999999</v>
      </c>
      <c r="F221" s="45">
        <v>111.9</v>
      </c>
      <c r="G221" s="3">
        <v>109.74715589999998</v>
      </c>
      <c r="H221" s="3">
        <v>88.701222300045757</v>
      </c>
      <c r="I221" s="3">
        <v>337.81</v>
      </c>
      <c r="J221" s="45">
        <v>277</v>
      </c>
      <c r="K221" s="3">
        <v>419.43</v>
      </c>
      <c r="L221" s="45">
        <v>46.6</v>
      </c>
      <c r="M221" s="3">
        <v>353.3</v>
      </c>
      <c r="N221" s="45">
        <v>66.246696035242294</v>
      </c>
      <c r="O221" s="59">
        <v>121.21690570925111</v>
      </c>
      <c r="P221" s="3">
        <v>209.40204056109911</v>
      </c>
      <c r="Q221" s="67">
        <v>0.9053782989910476</v>
      </c>
      <c r="R221" s="62">
        <v>42.246426354713591</v>
      </c>
      <c r="S221" s="5">
        <v>52.002844620781225</v>
      </c>
      <c r="T221" s="6">
        <v>46.802560158703102</v>
      </c>
      <c r="U221" s="6">
        <v>57.203129082859348</v>
      </c>
    </row>
    <row r="222" spans="1:21" x14ac:dyDescent="0.25">
      <c r="A222" s="1"/>
      <c r="B222" s="30">
        <v>44593</v>
      </c>
      <c r="E222" s="68">
        <v>118.74249999999999</v>
      </c>
      <c r="F222" s="45">
        <v>111.9</v>
      </c>
      <c r="G222" s="3">
        <v>108.95574315</v>
      </c>
      <c r="H222" s="3">
        <v>88.0615767648776</v>
      </c>
      <c r="I222" s="3">
        <v>338.05</v>
      </c>
      <c r="J222" s="45">
        <v>278</v>
      </c>
      <c r="K222" s="3">
        <v>419.62</v>
      </c>
      <c r="L222" s="45">
        <v>47.6</v>
      </c>
      <c r="M222" s="3">
        <v>353.48</v>
      </c>
      <c r="N222" s="45">
        <v>67.246696035242294</v>
      </c>
      <c r="O222" s="59">
        <v>121.29597411453744</v>
      </c>
      <c r="P222" s="3">
        <v>209.53863112422226</v>
      </c>
      <c r="Q222" s="67">
        <v>0.89826347449186728</v>
      </c>
      <c r="R222" s="62">
        <v>41.914437053041247</v>
      </c>
      <c r="S222" s="5">
        <v>50.983906619157594</v>
      </c>
      <c r="T222" s="6">
        <v>45.885515957241836</v>
      </c>
      <c r="U222" s="6">
        <v>56.082297281073352</v>
      </c>
    </row>
    <row r="223" spans="1:21" x14ac:dyDescent="0.25">
      <c r="A223" s="1"/>
      <c r="B223" s="30">
        <v>44621</v>
      </c>
      <c r="E223" s="3">
        <v>166.00799999999998</v>
      </c>
      <c r="F223" s="45">
        <v>111.9</v>
      </c>
      <c r="G223" s="3">
        <v>152.32562063999995</v>
      </c>
      <c r="H223" s="3">
        <v>123.11452290109941</v>
      </c>
      <c r="I223" s="3">
        <v>373.37</v>
      </c>
      <c r="J223" s="45">
        <v>279</v>
      </c>
      <c r="K223" s="3">
        <v>457.8</v>
      </c>
      <c r="L223" s="45">
        <v>48.6</v>
      </c>
      <c r="M223" s="3">
        <v>387.63</v>
      </c>
      <c r="N223" s="45">
        <v>68.246696035242294</v>
      </c>
      <c r="O223" s="59">
        <v>133.64765678414096</v>
      </c>
      <c r="P223" s="3">
        <v>230.87614621953412</v>
      </c>
      <c r="Q223" s="67">
        <v>1.1397552662373005</v>
      </c>
      <c r="R223" s="62">
        <v>53.182837462693819</v>
      </c>
      <c r="S223" s="5">
        <v>50.628612340624215</v>
      </c>
      <c r="T223" s="6">
        <v>45.565751106561791</v>
      </c>
      <c r="U223" s="6">
        <v>55.69147357468664</v>
      </c>
    </row>
    <row r="224" spans="1:21" x14ac:dyDescent="0.25">
      <c r="A224" s="1"/>
      <c r="B224" s="30">
        <v>44652</v>
      </c>
      <c r="E224" s="3">
        <v>183.93</v>
      </c>
      <c r="F224" s="45">
        <v>111.9</v>
      </c>
      <c r="G224" s="3">
        <v>168.7704894</v>
      </c>
      <c r="H224" s="3">
        <v>136.40580090838526</v>
      </c>
      <c r="I224" s="3">
        <v>421.52</v>
      </c>
      <c r="J224" s="45">
        <v>280</v>
      </c>
      <c r="K224" s="3">
        <v>507.95</v>
      </c>
      <c r="L224" s="45">
        <v>49.6</v>
      </c>
      <c r="M224" s="3">
        <v>434.72</v>
      </c>
      <c r="N224" s="45">
        <v>69.246696035242294</v>
      </c>
      <c r="O224" s="59">
        <v>150.45350370044054</v>
      </c>
      <c r="P224" s="3">
        <v>259.90822402286983</v>
      </c>
      <c r="Q224" s="67">
        <v>1.1217451587968956</v>
      </c>
      <c r="R224" s="62">
        <v>52.342456509815406</v>
      </c>
      <c r="S224" s="5">
        <v>50.578158678425659</v>
      </c>
      <c r="T224" s="6">
        <v>45.520342810583095</v>
      </c>
      <c r="U224" s="6">
        <v>55.635974546268223</v>
      </c>
    </row>
    <row r="225" spans="1:21" x14ac:dyDescent="0.25">
      <c r="A225" s="1"/>
      <c r="B225" s="30">
        <v>44682</v>
      </c>
      <c r="E225" s="3">
        <v>178.85750000000002</v>
      </c>
      <c r="F225" s="45">
        <v>111.9</v>
      </c>
      <c r="G225" s="3">
        <v>164.11606485000001</v>
      </c>
      <c r="H225" s="3">
        <v>132.64394354358461</v>
      </c>
      <c r="I225" s="68">
        <v>441.62</v>
      </c>
      <c r="J225" s="45">
        <v>281</v>
      </c>
      <c r="K225" s="68">
        <v>529.71</v>
      </c>
      <c r="L225" s="45">
        <v>50.6</v>
      </c>
      <c r="M225" s="68">
        <v>453.76</v>
      </c>
      <c r="N225" s="45">
        <v>70.246696035242294</v>
      </c>
      <c r="O225" s="59">
        <v>157.46345679295155</v>
      </c>
      <c r="P225" s="3">
        <v>272.01790850310454</v>
      </c>
      <c r="Q225" s="67">
        <v>1.0422485838463205</v>
      </c>
      <c r="R225" s="62">
        <v>48.633016817209459</v>
      </c>
      <c r="S225" s="5">
        <v>50.609250136459664</v>
      </c>
      <c r="T225" s="6">
        <v>45.548325122813694</v>
      </c>
      <c r="U225" s="6">
        <v>55.670175150105635</v>
      </c>
    </row>
    <row r="226" spans="1:21" x14ac:dyDescent="0.25">
      <c r="A226" s="1"/>
      <c r="B226" s="30">
        <v>44713</v>
      </c>
      <c r="E226" s="3">
        <v>178.12799999999999</v>
      </c>
      <c r="F226" s="45">
        <v>111.9</v>
      </c>
      <c r="G226" s="3">
        <v>163.44669023999998</v>
      </c>
      <c r="H226" s="3">
        <v>132.10293320398438</v>
      </c>
      <c r="I226" s="3">
        <v>435.41</v>
      </c>
      <c r="J226" s="45">
        <v>282</v>
      </c>
      <c r="K226" s="3">
        <v>516.04</v>
      </c>
      <c r="L226" s="45">
        <v>51.6</v>
      </c>
      <c r="M226" s="3">
        <v>448.55</v>
      </c>
      <c r="N226" s="45">
        <v>71.246696035242294</v>
      </c>
      <c r="O226" s="59">
        <v>155.11262950660793</v>
      </c>
      <c r="P226" s="3">
        <v>267.95685754749104</v>
      </c>
      <c r="Q226" s="67">
        <v>1.0537290919501627</v>
      </c>
      <c r="R226" s="62">
        <v>49.168716027875497</v>
      </c>
      <c r="S226" s="5">
        <v>51.048321817415278</v>
      </c>
      <c r="T226" s="6">
        <v>45.94348963567375</v>
      </c>
      <c r="U226" s="6">
        <v>56.153153999156807</v>
      </c>
    </row>
    <row r="227" spans="1:21" x14ac:dyDescent="0.25">
      <c r="A227" s="1"/>
      <c r="B227" s="30">
        <v>44743</v>
      </c>
      <c r="E227" s="3">
        <v>183.17</v>
      </c>
      <c r="F227" s="45">
        <v>111.9</v>
      </c>
      <c r="G227" s="3">
        <v>168.07312859999999</v>
      </c>
      <c r="H227" s="3">
        <v>135.84217121942547</v>
      </c>
      <c r="I227" s="3">
        <v>425.63</v>
      </c>
      <c r="J227" s="45">
        <v>283</v>
      </c>
      <c r="K227" s="3">
        <v>507.96</v>
      </c>
      <c r="L227" s="45">
        <v>52.6</v>
      </c>
      <c r="M227" s="3">
        <v>437.17</v>
      </c>
      <c r="N227" s="45">
        <v>72.246696035242294</v>
      </c>
      <c r="O227" s="59">
        <v>151.67263410572687</v>
      </c>
      <c r="P227" s="3">
        <v>262.01427014806433</v>
      </c>
      <c r="Q227" s="67">
        <v>1.1081308740431104</v>
      </c>
      <c r="R227" s="62">
        <v>51.707191804593464</v>
      </c>
      <c r="S227" s="5">
        <v>51.205949290422545</v>
      </c>
      <c r="T227" s="6">
        <v>46.08535436138029</v>
      </c>
      <c r="U227" s="6">
        <v>56.3265442194648</v>
      </c>
    </row>
    <row r="228" spans="1:21" x14ac:dyDescent="0.25">
      <c r="A228" s="1"/>
      <c r="B228" s="30">
        <v>44774</v>
      </c>
      <c r="E228" s="3">
        <v>194.77250000000001</v>
      </c>
      <c r="F228" s="45">
        <v>111.9</v>
      </c>
      <c r="G228" s="3">
        <v>178.71935055000003</v>
      </c>
      <c r="H228" s="3">
        <v>144.44679420120954</v>
      </c>
      <c r="I228" s="3">
        <v>410.57</v>
      </c>
      <c r="J228" s="45">
        <v>266</v>
      </c>
      <c r="K228" s="3">
        <v>495.42</v>
      </c>
      <c r="L228" s="45">
        <v>31.6</v>
      </c>
      <c r="M228" s="3">
        <v>421.94</v>
      </c>
      <c r="N228" s="45">
        <v>51.246696035242287</v>
      </c>
      <c r="O228" s="59">
        <v>146.48992292511014</v>
      </c>
      <c r="P228" s="3">
        <v>253.06114359768793</v>
      </c>
      <c r="Q228" s="67">
        <v>1.2200112265835958</v>
      </c>
      <c r="R228" s="62">
        <v>56.927711314955346</v>
      </c>
      <c r="S228" s="5">
        <v>51.613540474638803</v>
      </c>
      <c r="T228" s="6">
        <v>46.452186427174922</v>
      </c>
      <c r="U228" s="6">
        <v>56.774894522102684</v>
      </c>
    </row>
    <row r="229" spans="1:21" x14ac:dyDescent="0.25">
      <c r="A229" s="1"/>
      <c r="B229" s="30">
        <v>44805</v>
      </c>
      <c r="E229" s="3">
        <v>205.82999999999998</v>
      </c>
      <c r="F229" s="45">
        <v>111.9</v>
      </c>
      <c r="G229" s="3">
        <v>188.8654914</v>
      </c>
      <c r="H229" s="3">
        <v>152.64723536656845</v>
      </c>
      <c r="I229" s="3">
        <v>403.97</v>
      </c>
      <c r="J229" s="45">
        <v>266</v>
      </c>
      <c r="K229" s="3">
        <v>490.03</v>
      </c>
      <c r="L229" s="45">
        <v>31.6</v>
      </c>
      <c r="M229" s="3">
        <v>416.99</v>
      </c>
      <c r="N229" s="45">
        <v>51.246696035242287</v>
      </c>
      <c r="O229" s="59">
        <v>144.3103277797357</v>
      </c>
      <c r="P229" s="3">
        <v>249.29589593385785</v>
      </c>
      <c r="Q229" s="67">
        <v>1.3087454952515243</v>
      </c>
      <c r="R229" s="62">
        <v>61.068196845254178</v>
      </c>
      <c r="S229" s="5">
        <v>51.752553166373744</v>
      </c>
      <c r="T229" s="6">
        <v>46.577297849736368</v>
      </c>
      <c r="U229" s="6">
        <v>56.92780848301112</v>
      </c>
    </row>
    <row r="230" spans="1:21" x14ac:dyDescent="0.25">
      <c r="A230" s="1"/>
      <c r="B230" s="30">
        <v>44835</v>
      </c>
      <c r="E230" s="3">
        <v>195.03750000000002</v>
      </c>
      <c r="F230" s="45">
        <v>111.9</v>
      </c>
      <c r="G230" s="3">
        <v>178.96250925000001</v>
      </c>
      <c r="H230" s="3">
        <v>144.64332297433367</v>
      </c>
      <c r="I230" s="3">
        <v>414.89</v>
      </c>
      <c r="J230" s="5">
        <v>266</v>
      </c>
      <c r="K230" s="3">
        <v>500.9</v>
      </c>
      <c r="L230" s="3">
        <v>31.6</v>
      </c>
      <c r="M230" s="3">
        <v>427.4</v>
      </c>
      <c r="N230" s="3">
        <v>51.246696035242287</v>
      </c>
      <c r="O230" s="3">
        <v>148.09201788546255</v>
      </c>
      <c r="P230" s="3">
        <v>255.82876047346542</v>
      </c>
      <c r="Q230" s="67">
        <v>1.208454795912183</v>
      </c>
      <c r="R230" s="62">
        <v>56.388469433603348</v>
      </c>
      <c r="S230" s="5">
        <v>51.552394934984392</v>
      </c>
      <c r="T230" s="6">
        <v>46.39715544148595</v>
      </c>
      <c r="U230" s="6">
        <v>56.707634428482834</v>
      </c>
    </row>
    <row r="231" spans="1:21" x14ac:dyDescent="0.25">
      <c r="A231" s="1"/>
      <c r="B231" s="30">
        <v>44866</v>
      </c>
      <c r="E231" s="3">
        <v>186.69</v>
      </c>
      <c r="F231" s="45">
        <v>111.9</v>
      </c>
      <c r="G231" s="3">
        <v>171.30301019999999</v>
      </c>
      <c r="H231" s="3">
        <v>138.45266662092342</v>
      </c>
      <c r="I231" s="3">
        <v>414.89</v>
      </c>
      <c r="J231" s="5">
        <v>266</v>
      </c>
      <c r="K231" s="3">
        <v>500.8</v>
      </c>
      <c r="L231" s="3">
        <v>31.6</v>
      </c>
      <c r="M231" s="3">
        <v>427.4</v>
      </c>
      <c r="N231" s="3">
        <v>51.246696035242287</v>
      </c>
      <c r="O231" s="3">
        <v>148.08885788546255</v>
      </c>
      <c r="P231" s="3">
        <v>255.82330157774206</v>
      </c>
      <c r="Q231" s="67">
        <v>1.1567582642341137</v>
      </c>
      <c r="R231" s="62">
        <v>53.976225048283411</v>
      </c>
      <c r="S231" s="5">
        <v>51.371540856024389</v>
      </c>
      <c r="T231" s="6">
        <v>46.234386770421949</v>
      </c>
      <c r="U231" s="6">
        <v>56.508694941626828</v>
      </c>
    </row>
    <row r="232" spans="1:21" x14ac:dyDescent="0.25">
      <c r="A232" s="1"/>
      <c r="B232" s="30">
        <v>44896</v>
      </c>
      <c r="E232" s="3">
        <v>196.96599999999998</v>
      </c>
      <c r="F232" s="45">
        <v>111.9</v>
      </c>
      <c r="G232" s="3">
        <v>180.73206227999998</v>
      </c>
      <c r="H232" s="3">
        <v>146.07353331006908</v>
      </c>
      <c r="I232" s="3">
        <v>403.53</v>
      </c>
      <c r="J232" s="5">
        <v>266</v>
      </c>
      <c r="K232" s="3">
        <v>487.12</v>
      </c>
      <c r="L232" s="3">
        <v>31.6</v>
      </c>
      <c r="M232" s="3">
        <v>418.74</v>
      </c>
      <c r="N232" s="3">
        <v>51.246696035242287</v>
      </c>
      <c r="O232" s="3">
        <v>144.19101349779737</v>
      </c>
      <c r="P232" s="3">
        <v>249.08978067328604</v>
      </c>
      <c r="Q232" s="67">
        <v>1.2534211244916509</v>
      </c>
      <c r="R232" s="62">
        <v>58.486671578376793</v>
      </c>
      <c r="S232" s="5">
        <v>51.317585009577186</v>
      </c>
      <c r="T232" s="6">
        <v>46.185826508619471</v>
      </c>
      <c r="U232" s="6">
        <v>56.449343510534902</v>
      </c>
    </row>
    <row r="233" spans="1:21" x14ac:dyDescent="0.25">
      <c r="A233" s="53" t="s">
        <v>78</v>
      </c>
      <c r="B233" s="30">
        <v>44927</v>
      </c>
      <c r="E233" s="3">
        <v>195.375</v>
      </c>
      <c r="F233" s="45">
        <v>111.9</v>
      </c>
      <c r="G233" s="3">
        <v>179.27219249999999</v>
      </c>
      <c r="H233" s="3">
        <v>144.89361905331251</v>
      </c>
      <c r="I233" s="3">
        <v>398.67</v>
      </c>
      <c r="J233" s="3">
        <v>266</v>
      </c>
      <c r="K233" s="3">
        <v>481.67</v>
      </c>
      <c r="L233" s="3">
        <v>31.6</v>
      </c>
      <c r="M233" s="3">
        <v>413.62</v>
      </c>
      <c r="N233" s="3">
        <v>51.246696035242287</v>
      </c>
      <c r="O233" s="3">
        <v>142.46365041409692</v>
      </c>
      <c r="P233" s="3">
        <v>246.10576328395931</v>
      </c>
      <c r="Q233" s="67">
        <v>1.2583714651345255</v>
      </c>
      <c r="R233" s="62">
        <v>58.717662537220185</v>
      </c>
      <c r="S233" s="5">
        <v>51.467771475510304</v>
      </c>
      <c r="T233" s="6">
        <v>46.320994327959269</v>
      </c>
      <c r="U233" s="6">
        <v>56.614548623061339</v>
      </c>
    </row>
    <row r="234" spans="1:21" x14ac:dyDescent="0.25">
      <c r="B234" s="30">
        <v>44958</v>
      </c>
      <c r="E234" s="3">
        <v>210.82499999999999</v>
      </c>
      <c r="F234" s="45">
        <v>111.9</v>
      </c>
      <c r="G234" s="3">
        <v>193.4488035</v>
      </c>
      <c r="H234" s="3">
        <v>156.35161733545547</v>
      </c>
      <c r="I234" s="3">
        <v>388.88</v>
      </c>
      <c r="J234" s="3">
        <v>266</v>
      </c>
      <c r="K234" s="3">
        <v>470.53</v>
      </c>
      <c r="L234" s="3">
        <v>31.6</v>
      </c>
      <c r="M234" s="3">
        <v>404.93</v>
      </c>
      <c r="N234" s="3">
        <v>51.246696035242287</v>
      </c>
      <c r="O234" s="3">
        <v>139.06215262555065</v>
      </c>
      <c r="P234" s="3">
        <v>240.22968045773933</v>
      </c>
      <c r="Q234" s="67">
        <v>1.391095994471587</v>
      </c>
      <c r="R234" s="62">
        <v>64.910805293514201</v>
      </c>
      <c r="S234" s="5">
        <v>52.013563073921745</v>
      </c>
      <c r="T234" s="6">
        <v>46.81220676652957</v>
      </c>
      <c r="U234" s="6">
        <v>57.214919381313919</v>
      </c>
    </row>
    <row r="235" spans="1:21" x14ac:dyDescent="0.25">
      <c r="B235" s="30">
        <v>44986</v>
      </c>
      <c r="E235" s="3">
        <v>227.71999999999997</v>
      </c>
      <c r="F235" s="45">
        <v>111.9</v>
      </c>
      <c r="G235" s="3">
        <v>208.95131759999998</v>
      </c>
      <c r="H235" s="3">
        <v>168.88125364463374</v>
      </c>
      <c r="I235" s="3">
        <v>388.88</v>
      </c>
      <c r="J235" s="3">
        <v>266</v>
      </c>
      <c r="K235" s="3">
        <v>467.45</v>
      </c>
      <c r="L235" s="3">
        <v>31.6</v>
      </c>
      <c r="M235" s="3">
        <v>404.88</v>
      </c>
      <c r="N235" s="3">
        <v>51.246696035242287</v>
      </c>
      <c r="O235" s="3">
        <v>138.96226229074892</v>
      </c>
      <c r="P235" s="3">
        <v>240.05712003955821</v>
      </c>
      <c r="Q235" s="67">
        <v>1.5036551230204778</v>
      </c>
      <c r="R235" s="62">
        <v>70.162997598201272</v>
      </c>
      <c r="S235" s="5">
        <v>53.061806067234073</v>
      </c>
      <c r="T235" s="6">
        <v>47.755625460510664</v>
      </c>
      <c r="U235" s="6">
        <v>58.367986673957482</v>
      </c>
    </row>
    <row r="236" spans="1:21" x14ac:dyDescent="0.25">
      <c r="B236" s="30">
        <v>45017</v>
      </c>
      <c r="E236" s="3">
        <v>232.38</v>
      </c>
      <c r="F236" s="45">
        <v>111.9</v>
      </c>
      <c r="G236" s="3">
        <v>213.22724039999997</v>
      </c>
      <c r="H236" s="3">
        <v>172.33719357957139</v>
      </c>
      <c r="I236" s="3">
        <v>370.41</v>
      </c>
      <c r="J236" s="3">
        <v>266</v>
      </c>
      <c r="K236" s="3">
        <v>449.7</v>
      </c>
      <c r="L236" s="3">
        <v>31.6</v>
      </c>
      <c r="M236" s="3">
        <v>389.03</v>
      </c>
      <c r="N236" s="3">
        <v>51.246696035242287</v>
      </c>
      <c r="O236" s="3">
        <v>132.6760821585903</v>
      </c>
      <c r="P236" s="3">
        <v>229.19775236879781</v>
      </c>
      <c r="Q236" s="67">
        <v>1.6071264460848738</v>
      </c>
      <c r="R236" s="62">
        <v>74.991138094318913</v>
      </c>
      <c r="S236" s="5">
        <v>54.599931239674184</v>
      </c>
      <c r="T236" s="6">
        <v>49.139938115706769</v>
      </c>
      <c r="U236" s="6">
        <v>60.059924363641599</v>
      </c>
    </row>
    <row r="237" spans="1:21" x14ac:dyDescent="0.25">
      <c r="B237" s="30">
        <v>45047</v>
      </c>
      <c r="E237" s="3">
        <v>234.23200000000003</v>
      </c>
      <c r="F237" s="45">
        <v>111.9</v>
      </c>
      <c r="G237" s="3">
        <v>214.92659856000003</v>
      </c>
      <c r="H237" s="3">
        <v>173.710670137405</v>
      </c>
      <c r="I237" s="3">
        <v>350.49</v>
      </c>
      <c r="J237" s="3">
        <v>266</v>
      </c>
      <c r="K237" s="3">
        <v>429.1</v>
      </c>
      <c r="L237" s="3">
        <v>31.6</v>
      </c>
      <c r="M237" s="3">
        <v>372.43</v>
      </c>
      <c r="N237" s="3">
        <v>51.246696035242287</v>
      </c>
      <c r="O237" s="3">
        <v>125.8757070044053</v>
      </c>
      <c r="P237" s="3">
        <v>217.45011349338421</v>
      </c>
      <c r="Q237" s="67">
        <v>1.7074509742573141</v>
      </c>
      <c r="R237" s="62">
        <v>79.672444014431647</v>
      </c>
      <c r="S237" s="5">
        <v>56.537116804452062</v>
      </c>
      <c r="T237" s="6">
        <v>50.883405124006856</v>
      </c>
      <c r="U237" s="6">
        <v>62.190828484897267</v>
      </c>
    </row>
    <row r="238" spans="1:21" x14ac:dyDescent="0.25">
      <c r="B238" s="30">
        <v>45078</v>
      </c>
      <c r="E238" s="3">
        <v>245</v>
      </c>
      <c r="F238" s="45">
        <v>111.9</v>
      </c>
      <c r="G238" s="3">
        <v>224.80709999999999</v>
      </c>
      <c r="H238" s="3">
        <v>181.69641288835092</v>
      </c>
      <c r="I238" s="3">
        <v>334.71</v>
      </c>
      <c r="J238" s="3">
        <v>266</v>
      </c>
      <c r="K238" s="3">
        <v>415.59</v>
      </c>
      <c r="L238" s="3">
        <v>31.6</v>
      </c>
      <c r="M238" s="3">
        <v>361.18</v>
      </c>
      <c r="N238" s="3">
        <v>51.246696035242287</v>
      </c>
      <c r="O238" s="3">
        <v>120.6747856740088</v>
      </c>
      <c r="P238" s="3">
        <v>208.46552893390839</v>
      </c>
      <c r="Q238" s="67">
        <v>1.8629169195899342</v>
      </c>
      <c r="R238" s="62">
        <v>86.926738288416018</v>
      </c>
      <c r="S238" s="5">
        <v>58.968007893139884</v>
      </c>
      <c r="T238" s="6">
        <v>53.071207103825898</v>
      </c>
      <c r="U238" s="6">
        <v>64.864808682453869</v>
      </c>
    </row>
    <row r="239" spans="1:21" x14ac:dyDescent="0.25">
      <c r="B239" s="30">
        <v>45108</v>
      </c>
      <c r="E239" s="3">
        <v>249.87750000000003</v>
      </c>
      <c r="F239" s="45">
        <v>111.9</v>
      </c>
      <c r="G239" s="3">
        <v>229.28259645000003</v>
      </c>
      <c r="H239" s="3">
        <v>185.31365474085274</v>
      </c>
      <c r="I239" s="3">
        <v>331.94</v>
      </c>
      <c r="J239" s="3">
        <v>266</v>
      </c>
      <c r="K239" s="3">
        <v>414.79</v>
      </c>
      <c r="L239" s="3">
        <v>31.6</v>
      </c>
      <c r="M239" s="3">
        <v>358.64</v>
      </c>
      <c r="N239" s="3">
        <v>51.246696035242287</v>
      </c>
      <c r="O239" s="3">
        <v>119.7825190660793</v>
      </c>
      <c r="P239" s="3">
        <v>206.92413957627932</v>
      </c>
      <c r="Q239" s="67">
        <v>1.9141574099265173</v>
      </c>
      <c r="R239" s="62">
        <v>89.317703041819357</v>
      </c>
      <c r="S239" s="5">
        <v>61.583078820201308</v>
      </c>
      <c r="T239" s="6">
        <v>55.424770938181176</v>
      </c>
      <c r="U239" s="6">
        <v>67.741386702221433</v>
      </c>
    </row>
    <row r="240" spans="1:21" x14ac:dyDescent="0.25">
      <c r="B240" s="30">
        <v>45139</v>
      </c>
      <c r="E240" s="3">
        <v>241.11</v>
      </c>
      <c r="F240" s="45">
        <v>111.9</v>
      </c>
      <c r="G240" s="3">
        <v>221.23771380000002</v>
      </c>
      <c r="H240" s="3">
        <v>178.81151882249102</v>
      </c>
      <c r="I240" s="3">
        <v>334.87</v>
      </c>
      <c r="J240" s="3">
        <v>266</v>
      </c>
      <c r="K240" s="3">
        <v>415.59</v>
      </c>
      <c r="L240" s="3">
        <v>31.6</v>
      </c>
      <c r="M240" s="3">
        <v>361.37</v>
      </c>
      <c r="N240" s="3">
        <v>51.246696035242287</v>
      </c>
      <c r="O240" s="3">
        <v>120.7270825462555</v>
      </c>
      <c r="P240" s="3">
        <v>208.55587170993743</v>
      </c>
      <c r="Q240" s="67">
        <v>1.8325441908631792</v>
      </c>
      <c r="R240" s="62">
        <v>85.509497286752421</v>
      </c>
      <c r="S240" s="5">
        <v>64.005026610963043</v>
      </c>
      <c r="T240" s="6">
        <v>57.604523949866739</v>
      </c>
      <c r="U240" s="6">
        <v>70.40552927205934</v>
      </c>
    </row>
    <row r="241" spans="2:21" x14ac:dyDescent="0.25">
      <c r="B241" s="30">
        <v>45170</v>
      </c>
      <c r="E241" s="3">
        <v>226.142</v>
      </c>
      <c r="F241" s="45">
        <v>111.9</v>
      </c>
      <c r="G241" s="3">
        <v>207.50337635999998</v>
      </c>
      <c r="H241" s="3">
        <v>167.71098042203045</v>
      </c>
      <c r="I241" s="3">
        <v>323.81</v>
      </c>
      <c r="J241" s="3">
        <v>266</v>
      </c>
      <c r="K241" s="3">
        <v>404.29</v>
      </c>
      <c r="L241" s="3">
        <v>31.6</v>
      </c>
      <c r="M241" s="3">
        <v>351.34</v>
      </c>
      <c r="N241" s="3">
        <v>51.246696035242287</v>
      </c>
      <c r="O241" s="3">
        <v>116.91403818502202</v>
      </c>
      <c r="P241" s="3">
        <v>201.96884273637616</v>
      </c>
      <c r="Q241" s="67">
        <v>1.7748371331731441</v>
      </c>
      <c r="R241" s="62">
        <v>82.816791966152081</v>
      </c>
      <c r="S241" s="5">
        <v>65.651357416710709</v>
      </c>
      <c r="T241" s="6">
        <v>59.086221675039639</v>
      </c>
      <c r="U241" s="6">
        <v>72.21649315838178</v>
      </c>
    </row>
    <row r="242" spans="2:21" x14ac:dyDescent="0.25">
      <c r="B242" s="30">
        <v>45200</v>
      </c>
      <c r="E242" s="3">
        <v>215.76499999999999</v>
      </c>
      <c r="F242" s="45">
        <v>111.9</v>
      </c>
      <c r="G242" s="3">
        <v>197.98164869999999</v>
      </c>
      <c r="H242" s="3">
        <v>160.01521031369404</v>
      </c>
      <c r="I242" s="3">
        <v>323.47000000000003</v>
      </c>
      <c r="J242" s="3">
        <v>266</v>
      </c>
      <c r="K242" s="3">
        <v>404.14</v>
      </c>
      <c r="L242" s="3">
        <v>31.6</v>
      </c>
      <c r="M242" s="3">
        <v>351.08</v>
      </c>
      <c r="N242" s="3">
        <v>51.246696035242287</v>
      </c>
      <c r="O242" s="3">
        <v>116.80553404405288</v>
      </c>
      <c r="P242" s="3">
        <v>201.7814019796985</v>
      </c>
      <c r="Q242" s="67">
        <v>1.6949680536996798</v>
      </c>
      <c r="R242" s="62">
        <v>79.089970605672548</v>
      </c>
      <c r="S242" s="5">
        <v>67.137330422036115</v>
      </c>
      <c r="T242" s="6">
        <v>60.423597379832501</v>
      </c>
      <c r="U242" s="6">
        <v>73.851063464239729</v>
      </c>
    </row>
    <row r="243" spans="2:21" x14ac:dyDescent="0.25">
      <c r="B243" s="30">
        <v>45231</v>
      </c>
      <c r="E243" s="3">
        <v>210.95999999999998</v>
      </c>
      <c r="F243" s="45">
        <v>111.9</v>
      </c>
      <c r="G243" s="3">
        <v>193.57267679999998</v>
      </c>
      <c r="H243" s="3">
        <v>156.45173576704698</v>
      </c>
      <c r="I243" s="3">
        <v>323.37</v>
      </c>
      <c r="J243" s="3">
        <v>266</v>
      </c>
      <c r="K243" s="3">
        <v>404.14</v>
      </c>
      <c r="L243" s="3">
        <v>31.6</v>
      </c>
      <c r="M243" s="3">
        <v>351</v>
      </c>
      <c r="N243" s="3">
        <v>51.246696035242287</v>
      </c>
      <c r="O243" s="3">
        <v>116.77483430837005</v>
      </c>
      <c r="P243" s="3">
        <v>201.72836822785456</v>
      </c>
      <c r="Q243" s="67">
        <v>1.657657473431545</v>
      </c>
      <c r="R243" s="62">
        <v>77.34899814884875</v>
      </c>
      <c r="S243" s="5">
        <v>68.732662718238288</v>
      </c>
      <c r="T243" s="6">
        <v>61.859396446414458</v>
      </c>
      <c r="U243" s="6">
        <v>75.605928990062111</v>
      </c>
    </row>
    <row r="244" spans="2:21" x14ac:dyDescent="0.25">
      <c r="B244" s="30">
        <v>45261</v>
      </c>
      <c r="E244" s="3">
        <v>212.16749999999999</v>
      </c>
      <c r="F244" s="45">
        <v>111.9</v>
      </c>
      <c r="G244" s="3">
        <v>194.68065464999998</v>
      </c>
      <c r="H244" s="3">
        <v>157.34723951628243</v>
      </c>
      <c r="I244" s="3">
        <v>320.14999999999998</v>
      </c>
      <c r="J244" s="3">
        <v>266</v>
      </c>
      <c r="K244" s="3">
        <v>399.95</v>
      </c>
      <c r="L244" s="3">
        <v>31.6</v>
      </c>
      <c r="M244" s="3">
        <v>344.42</v>
      </c>
      <c r="N244" s="3">
        <v>51.246696035242287</v>
      </c>
      <c r="O244" s="3">
        <v>115.44870704845815</v>
      </c>
      <c r="P244" s="3">
        <v>199.43748518110098</v>
      </c>
      <c r="Q244" s="67">
        <v>1.6862956686754855</v>
      </c>
      <c r="R244" s="62">
        <v>78.685302992529344</v>
      </c>
      <c r="S244" s="5">
        <v>70.372473105163508</v>
      </c>
      <c r="T244" s="6">
        <v>63.335225794647158</v>
      </c>
      <c r="U244" s="6">
        <v>77.409720415679857</v>
      </c>
    </row>
    <row r="245" spans="2:21" x14ac:dyDescent="0.25">
      <c r="B245" s="43"/>
    </row>
    <row r="246" spans="2:21" x14ac:dyDescent="0.25">
      <c r="B246" s="43"/>
    </row>
    <row r="247" spans="2:21" x14ac:dyDescent="0.25">
      <c r="B247" s="43"/>
    </row>
    <row r="248" spans="2:21" x14ac:dyDescent="0.25">
      <c r="B248" s="43"/>
    </row>
    <row r="249" spans="2:21" x14ac:dyDescent="0.25">
      <c r="B249" s="43"/>
    </row>
    <row r="250" spans="2:21" x14ac:dyDescent="0.25">
      <c r="B250" s="43"/>
    </row>
    <row r="251" spans="2:21" x14ac:dyDescent="0.25">
      <c r="B251" s="43"/>
    </row>
    <row r="252" spans="2:21" x14ac:dyDescent="0.25">
      <c r="B252" s="43"/>
    </row>
    <row r="253" spans="2:21" x14ac:dyDescent="0.25">
      <c r="B253" s="43"/>
    </row>
    <row r="254" spans="2:21" x14ac:dyDescent="0.25">
      <c r="B254" s="43"/>
    </row>
    <row r="255" spans="2:21" x14ac:dyDescent="0.25">
      <c r="B255" s="43"/>
    </row>
    <row r="256" spans="2:21" x14ac:dyDescent="0.25">
      <c r="B256" s="43"/>
    </row>
    <row r="257" spans="2:2" x14ac:dyDescent="0.25">
      <c r="B257" s="43"/>
    </row>
    <row r="258" spans="2:2" x14ac:dyDescent="0.25">
      <c r="B258" s="43"/>
    </row>
    <row r="259" spans="2:2" x14ac:dyDescent="0.25">
      <c r="B259" s="43"/>
    </row>
    <row r="260" spans="2:2" x14ac:dyDescent="0.25">
      <c r="B260" s="43"/>
    </row>
    <row r="261" spans="2:2" x14ac:dyDescent="0.25">
      <c r="B261" s="43"/>
    </row>
    <row r="262" spans="2:2" x14ac:dyDescent="0.25">
      <c r="B262" s="43"/>
    </row>
    <row r="263" spans="2:2" x14ac:dyDescent="0.25">
      <c r="B263" s="43"/>
    </row>
    <row r="264" spans="2:2" x14ac:dyDescent="0.25">
      <c r="B264" s="43"/>
    </row>
    <row r="265" spans="2:2" x14ac:dyDescent="0.25">
      <c r="B265" s="43"/>
    </row>
    <row r="266" spans="2:2" x14ac:dyDescent="0.25">
      <c r="B266" s="43"/>
    </row>
    <row r="267" spans="2:2" x14ac:dyDescent="0.25">
      <c r="B267" s="43"/>
    </row>
    <row r="268" spans="2:2" x14ac:dyDescent="0.25">
      <c r="B268" s="43"/>
    </row>
    <row r="269" spans="2:2" x14ac:dyDescent="0.25">
      <c r="B269" s="43"/>
    </row>
    <row r="270" spans="2:2" x14ac:dyDescent="0.25">
      <c r="B270" s="43"/>
    </row>
    <row r="271" spans="2:2" x14ac:dyDescent="0.25">
      <c r="B271" s="43"/>
    </row>
    <row r="272" spans="2:2" x14ac:dyDescent="0.25">
      <c r="B272" s="43"/>
    </row>
    <row r="273" spans="2:2" x14ac:dyDescent="0.25">
      <c r="B273" s="43"/>
    </row>
    <row r="274" spans="2:2" x14ac:dyDescent="0.25">
      <c r="B274" s="43"/>
    </row>
    <row r="275" spans="2:2" x14ac:dyDescent="0.25">
      <c r="B275" s="43"/>
    </row>
    <row r="276" spans="2:2" x14ac:dyDescent="0.25">
      <c r="B276" s="43"/>
    </row>
    <row r="277" spans="2:2" x14ac:dyDescent="0.25">
      <c r="B277" s="43"/>
    </row>
    <row r="278" spans="2:2" x14ac:dyDescent="0.25">
      <c r="B278" s="43"/>
    </row>
    <row r="279" spans="2:2" x14ac:dyDescent="0.25">
      <c r="B279" s="43"/>
    </row>
    <row r="280" spans="2:2" x14ac:dyDescent="0.25">
      <c r="B280" s="43"/>
    </row>
    <row r="281" spans="2:2" x14ac:dyDescent="0.25">
      <c r="B281" s="43"/>
    </row>
    <row r="282" spans="2:2" x14ac:dyDescent="0.25">
      <c r="B282" s="43"/>
    </row>
    <row r="283" spans="2:2" x14ac:dyDescent="0.25">
      <c r="B283" s="43"/>
    </row>
    <row r="284" spans="2:2" x14ac:dyDescent="0.25">
      <c r="B284" s="43"/>
    </row>
    <row r="285" spans="2:2" x14ac:dyDescent="0.25">
      <c r="B285" s="43"/>
    </row>
    <row r="286" spans="2:2" x14ac:dyDescent="0.25">
      <c r="B286" s="43"/>
    </row>
    <row r="287" spans="2:2" x14ac:dyDescent="0.25">
      <c r="B287" s="43"/>
    </row>
    <row r="288" spans="2:2" x14ac:dyDescent="0.25">
      <c r="B288" s="43"/>
    </row>
    <row r="289" spans="2:2" x14ac:dyDescent="0.25">
      <c r="B289" s="43"/>
    </row>
    <row r="290" spans="2:2" x14ac:dyDescent="0.25">
      <c r="B290" s="43"/>
    </row>
    <row r="291" spans="2:2" x14ac:dyDescent="0.25">
      <c r="B291" s="43"/>
    </row>
    <row r="292" spans="2:2" x14ac:dyDescent="0.25">
      <c r="B292" s="43"/>
    </row>
    <row r="293" spans="2:2" x14ac:dyDescent="0.25">
      <c r="B293" s="43"/>
    </row>
    <row r="294" spans="2:2" x14ac:dyDescent="0.25">
      <c r="B294" s="43"/>
    </row>
    <row r="295" spans="2:2" x14ac:dyDescent="0.25">
      <c r="B295" s="43"/>
    </row>
    <row r="296" spans="2:2" x14ac:dyDescent="0.25">
      <c r="B296" s="43"/>
    </row>
    <row r="297" spans="2:2" x14ac:dyDescent="0.25">
      <c r="B297" s="43"/>
    </row>
    <row r="298" spans="2:2" x14ac:dyDescent="0.25">
      <c r="B298" s="43"/>
    </row>
    <row r="299" spans="2:2" x14ac:dyDescent="0.25">
      <c r="B299" s="43"/>
    </row>
    <row r="300" spans="2:2" x14ac:dyDescent="0.25">
      <c r="B300" s="43"/>
    </row>
    <row r="301" spans="2:2" x14ac:dyDescent="0.25">
      <c r="B301" s="43"/>
    </row>
  </sheetData>
  <mergeCells count="1">
    <mergeCell ref="A1:D1"/>
  </mergeCells>
  <phoneticPr fontId="23" type="noConversion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6"/>
  <sheetViews>
    <sheetView workbookViewId="0">
      <selection activeCell="O8" sqref="O8"/>
    </sheetView>
  </sheetViews>
  <sheetFormatPr baseColWidth="10" defaultColWidth="11.42578125" defaultRowHeight="15" x14ac:dyDescent="0.25"/>
  <cols>
    <col min="1" max="1" width="50.5703125" bestFit="1" customWidth="1"/>
    <col min="2" max="14" width="8.5703125" customWidth="1"/>
  </cols>
  <sheetData>
    <row r="1" spans="1:14" x14ac:dyDescent="0.25">
      <c r="A1" s="39" t="s">
        <v>34</v>
      </c>
      <c r="B1" t="s">
        <v>35</v>
      </c>
    </row>
    <row r="2" spans="1:14" ht="15.75" thickBot="1" x14ac:dyDescent="0.3"/>
    <row r="3" spans="1:14" x14ac:dyDescent="0.25">
      <c r="A3" s="16" t="s">
        <v>69</v>
      </c>
      <c r="B3" s="33">
        <v>2004</v>
      </c>
      <c r="C3" s="33">
        <v>2005</v>
      </c>
      <c r="D3" s="33">
        <v>2006</v>
      </c>
      <c r="E3" s="33">
        <v>2007</v>
      </c>
      <c r="F3" s="33">
        <v>2008</v>
      </c>
      <c r="G3" s="33">
        <v>2009</v>
      </c>
      <c r="H3" s="33">
        <v>2010</v>
      </c>
      <c r="I3" s="33">
        <v>2011</v>
      </c>
      <c r="J3" s="33">
        <v>2012</v>
      </c>
      <c r="K3" s="33">
        <v>2013</v>
      </c>
      <c r="L3" s="33">
        <v>2014</v>
      </c>
      <c r="M3" s="33">
        <v>2015</v>
      </c>
      <c r="N3" s="34">
        <v>2016</v>
      </c>
    </row>
    <row r="4" spans="1:14" x14ac:dyDescent="0.25">
      <c r="A4" s="17" t="s">
        <v>36</v>
      </c>
      <c r="B4" s="11"/>
      <c r="C4" s="11"/>
      <c r="D4" s="11"/>
      <c r="E4" s="11">
        <v>21.7</v>
      </c>
      <c r="F4" s="11">
        <v>22.3</v>
      </c>
      <c r="G4" s="11">
        <v>22.6</v>
      </c>
      <c r="H4" s="11">
        <v>22.9</v>
      </c>
      <c r="I4" s="11">
        <v>23.3</v>
      </c>
      <c r="J4" s="11">
        <v>24.2</v>
      </c>
      <c r="K4" s="11">
        <v>24.6</v>
      </c>
      <c r="L4" s="11">
        <v>24.4</v>
      </c>
      <c r="M4" s="11"/>
      <c r="N4" s="18"/>
    </row>
    <row r="5" spans="1:14" x14ac:dyDescent="0.25">
      <c r="A5" s="17" t="s">
        <v>18</v>
      </c>
      <c r="B5" s="11"/>
      <c r="C5" s="11"/>
      <c r="D5" s="11"/>
      <c r="E5" s="11">
        <v>31.5</v>
      </c>
      <c r="F5" s="11">
        <v>28.7</v>
      </c>
      <c r="G5" s="11">
        <v>28.8</v>
      </c>
      <c r="H5" s="11">
        <v>28.9</v>
      </c>
      <c r="I5" s="11">
        <v>29.5</v>
      </c>
      <c r="J5" s="11">
        <v>30.6</v>
      </c>
      <c r="K5" s="11">
        <v>31.1</v>
      </c>
      <c r="L5" s="11">
        <v>30.6</v>
      </c>
      <c r="M5" s="11"/>
      <c r="N5" s="18"/>
    </row>
    <row r="6" spans="1:14" x14ac:dyDescent="0.25">
      <c r="A6" s="17" t="s">
        <v>19</v>
      </c>
      <c r="B6" s="11"/>
      <c r="C6" s="11"/>
      <c r="D6" s="11"/>
      <c r="E6" s="11">
        <v>1136</v>
      </c>
      <c r="F6" s="11">
        <v>1160</v>
      </c>
      <c r="G6" s="11">
        <v>1119.8</v>
      </c>
      <c r="H6" s="11">
        <v>1128</v>
      </c>
      <c r="I6" s="11">
        <v>1127</v>
      </c>
      <c r="J6" s="11">
        <v>1149</v>
      </c>
      <c r="K6" s="11">
        <v>1151</v>
      </c>
      <c r="L6" s="11">
        <v>1137</v>
      </c>
      <c r="M6" s="11"/>
      <c r="N6" s="18"/>
    </row>
    <row r="7" spans="1:14" x14ac:dyDescent="0.25">
      <c r="A7" s="17" t="s">
        <v>37</v>
      </c>
      <c r="B7" s="12">
        <v>31.5</v>
      </c>
      <c r="C7" s="12">
        <v>31.5</v>
      </c>
      <c r="D7" s="12">
        <v>31.5</v>
      </c>
      <c r="E7" s="11">
        <f>E5</f>
        <v>31.5</v>
      </c>
      <c r="F7" s="11">
        <f t="shared" ref="F7:K7" si="0">F5</f>
        <v>28.7</v>
      </c>
      <c r="G7" s="11">
        <f>G5</f>
        <v>28.8</v>
      </c>
      <c r="H7" s="11">
        <f t="shared" si="0"/>
        <v>28.9</v>
      </c>
      <c r="I7" s="11">
        <f t="shared" si="0"/>
        <v>29.5</v>
      </c>
      <c r="J7" s="11">
        <f t="shared" si="0"/>
        <v>30.6</v>
      </c>
      <c r="K7" s="11">
        <f t="shared" si="0"/>
        <v>31.1</v>
      </c>
      <c r="L7" s="11">
        <f>L5</f>
        <v>30.6</v>
      </c>
      <c r="M7" s="12">
        <v>30.6</v>
      </c>
      <c r="N7" s="19">
        <v>30.6</v>
      </c>
    </row>
    <row r="8" spans="1:14" ht="15.75" thickBot="1" x14ac:dyDescent="0.3">
      <c r="A8" s="20" t="s">
        <v>41</v>
      </c>
      <c r="B8" s="31">
        <v>52.350230414746548</v>
      </c>
      <c r="C8" s="31">
        <v>52.350230414746548</v>
      </c>
      <c r="D8" s="31">
        <v>52.350230414746548</v>
      </c>
      <c r="E8" s="23">
        <f>E6/E4</f>
        <v>52.350230414746548</v>
      </c>
      <c r="F8" s="23">
        <f t="shared" ref="F8:L8" si="1">F6/F4</f>
        <v>52.017937219730939</v>
      </c>
      <c r="G8" s="23">
        <f t="shared" si="1"/>
        <v>49.548672566371678</v>
      </c>
      <c r="H8" s="23">
        <f t="shared" si="1"/>
        <v>49.257641921397386</v>
      </c>
      <c r="I8" s="23">
        <f t="shared" si="1"/>
        <v>48.369098712446352</v>
      </c>
      <c r="J8" s="23">
        <f t="shared" si="1"/>
        <v>47.47933884297521</v>
      </c>
      <c r="K8" s="23">
        <f t="shared" si="1"/>
        <v>46.788617886178862</v>
      </c>
      <c r="L8" s="23">
        <f t="shared" si="1"/>
        <v>46.598360655737707</v>
      </c>
      <c r="M8" s="31">
        <v>46.598360655737707</v>
      </c>
      <c r="N8" s="32">
        <v>46.598360655737707</v>
      </c>
    </row>
    <row r="9" spans="1:14" ht="15.75" thickBot="1" x14ac:dyDescent="0.3"/>
    <row r="10" spans="1:14" x14ac:dyDescent="0.25">
      <c r="A10" s="16" t="s">
        <v>71</v>
      </c>
      <c r="B10" s="33">
        <v>2004</v>
      </c>
      <c r="C10" s="33">
        <v>2005</v>
      </c>
      <c r="D10" s="33">
        <v>2006</v>
      </c>
      <c r="E10" s="33">
        <v>2007</v>
      </c>
      <c r="F10" s="33">
        <v>2008</v>
      </c>
      <c r="G10" s="33">
        <v>2009</v>
      </c>
      <c r="H10" s="33">
        <v>2010</v>
      </c>
      <c r="I10" s="33">
        <v>2011</v>
      </c>
      <c r="J10" s="33">
        <v>2012</v>
      </c>
      <c r="K10" s="33">
        <v>2013</v>
      </c>
      <c r="L10" s="33">
        <v>2014</v>
      </c>
      <c r="M10" s="33">
        <v>2015</v>
      </c>
      <c r="N10" s="34">
        <v>2016</v>
      </c>
    </row>
    <row r="11" spans="1:14" x14ac:dyDescent="0.25">
      <c r="A11" s="17" t="s">
        <v>38</v>
      </c>
      <c r="B11" s="11"/>
      <c r="C11" s="11"/>
      <c r="D11" s="11"/>
      <c r="E11" s="11">
        <v>2.93</v>
      </c>
      <c r="F11" s="11">
        <v>2.95</v>
      </c>
      <c r="G11" s="11">
        <v>2.94</v>
      </c>
      <c r="H11" s="11">
        <v>2.9</v>
      </c>
      <c r="I11" s="11">
        <v>2.92</v>
      </c>
      <c r="J11" s="11">
        <v>2.95</v>
      </c>
      <c r="K11" s="11">
        <v>2.93</v>
      </c>
      <c r="L11" s="11">
        <v>2.9</v>
      </c>
      <c r="M11" s="11"/>
      <c r="N11" s="18"/>
    </row>
    <row r="12" spans="1:14" x14ac:dyDescent="0.25">
      <c r="A12" s="17" t="s">
        <v>32</v>
      </c>
      <c r="B12" s="12">
        <v>266</v>
      </c>
      <c r="C12" s="12">
        <v>266</v>
      </c>
      <c r="D12" s="12">
        <v>266</v>
      </c>
      <c r="E12" s="11">
        <v>266</v>
      </c>
      <c r="F12" s="11">
        <v>268</v>
      </c>
      <c r="G12" s="11">
        <v>264</v>
      </c>
      <c r="H12" s="11">
        <v>263</v>
      </c>
      <c r="I12" s="11">
        <v>265</v>
      </c>
      <c r="J12" s="13">
        <v>267.01996475345288</v>
      </c>
      <c r="K12" s="13">
        <v>268.34160005425571</v>
      </c>
      <c r="L12" s="13">
        <v>261.16312674096434</v>
      </c>
      <c r="M12" s="12">
        <v>261.16312674096434</v>
      </c>
      <c r="N12" s="19">
        <v>261.16312674096434</v>
      </c>
    </row>
    <row r="13" spans="1:14" x14ac:dyDescent="0.25">
      <c r="A13" s="17" t="s">
        <v>39</v>
      </c>
      <c r="B13" s="11"/>
      <c r="C13" s="11"/>
      <c r="D13" s="11"/>
      <c r="E13" s="14">
        <v>3.5000000000000003E-2</v>
      </c>
      <c r="F13" s="14">
        <v>3.5000000000000003E-2</v>
      </c>
      <c r="G13" s="14">
        <v>3.5000000000000003E-2</v>
      </c>
      <c r="H13" s="14">
        <v>3.4000000000000002E-2</v>
      </c>
      <c r="I13" s="14">
        <v>3.4000000000000002E-2</v>
      </c>
      <c r="J13" s="15">
        <v>3.1302713987473904E-2</v>
      </c>
      <c r="K13" s="15">
        <v>3.5608422671165589E-2</v>
      </c>
      <c r="L13" s="15">
        <v>3.2925996930848453E-2</v>
      </c>
      <c r="M13" s="11"/>
      <c r="N13" s="18"/>
    </row>
    <row r="14" spans="1:14" ht="15.75" thickBot="1" x14ac:dyDescent="0.3">
      <c r="A14" s="20" t="s">
        <v>40</v>
      </c>
      <c r="B14" s="21">
        <v>110.3</v>
      </c>
      <c r="C14" s="21">
        <v>110.3</v>
      </c>
      <c r="D14" s="21">
        <v>110.3</v>
      </c>
      <c r="E14" s="23">
        <v>110.3</v>
      </c>
      <c r="F14" s="23">
        <v>110.3</v>
      </c>
      <c r="G14" s="23">
        <v>110.7</v>
      </c>
      <c r="H14" s="23">
        <v>110.9</v>
      </c>
      <c r="I14" s="23">
        <v>111.7</v>
      </c>
      <c r="J14" s="24">
        <v>112.1</v>
      </c>
      <c r="K14" s="24">
        <v>112.4</v>
      </c>
      <c r="L14" s="24">
        <v>112.5</v>
      </c>
      <c r="M14" s="21">
        <v>112.5</v>
      </c>
      <c r="N14" s="22">
        <v>112.5</v>
      </c>
    </row>
    <row r="15" spans="1:14" ht="15.75" thickBot="1" x14ac:dyDescent="0.3"/>
    <row r="16" spans="1:14" x14ac:dyDescent="0.25">
      <c r="A16" s="16" t="s">
        <v>54</v>
      </c>
      <c r="B16" s="33">
        <v>2004</v>
      </c>
      <c r="C16" s="33">
        <v>2005</v>
      </c>
      <c r="D16" s="33">
        <v>2006</v>
      </c>
      <c r="E16" s="33">
        <v>2007</v>
      </c>
      <c r="F16" s="33">
        <v>2008</v>
      </c>
      <c r="G16" s="33">
        <v>2009</v>
      </c>
      <c r="H16" s="33">
        <v>2010</v>
      </c>
      <c r="I16" s="33">
        <v>2011</v>
      </c>
      <c r="J16" s="33">
        <v>2012</v>
      </c>
      <c r="K16" s="33">
        <v>2013</v>
      </c>
      <c r="L16" s="33">
        <v>2014</v>
      </c>
      <c r="M16" s="33">
        <v>2015</v>
      </c>
      <c r="N16" s="34">
        <v>2016</v>
      </c>
    </row>
    <row r="17" spans="1:14" x14ac:dyDescent="0.25">
      <c r="A17" s="17" t="s">
        <v>55</v>
      </c>
      <c r="B17" s="35"/>
      <c r="C17" s="35"/>
      <c r="D17" s="35"/>
      <c r="E17" s="35">
        <v>20.5</v>
      </c>
      <c r="F17" s="35">
        <v>20.6</v>
      </c>
      <c r="G17" s="35">
        <v>21.6</v>
      </c>
      <c r="H17" s="35">
        <v>22</v>
      </c>
      <c r="I17" s="35">
        <v>22.4</v>
      </c>
      <c r="J17" s="35">
        <v>22.9</v>
      </c>
      <c r="K17" s="35">
        <v>23.1</v>
      </c>
      <c r="L17" s="35">
        <v>22.7</v>
      </c>
      <c r="M17" s="35"/>
      <c r="N17" s="18"/>
    </row>
    <row r="18" spans="1:14" x14ac:dyDescent="0.25">
      <c r="A18" s="17" t="s">
        <v>51</v>
      </c>
      <c r="B18" s="35"/>
      <c r="C18" s="35"/>
      <c r="D18" s="35"/>
      <c r="E18" s="35">
        <v>34.1</v>
      </c>
      <c r="F18" s="35">
        <v>33.200000000000003</v>
      </c>
      <c r="G18" s="35">
        <v>30.1</v>
      </c>
      <c r="H18" s="35">
        <v>29.4</v>
      </c>
      <c r="I18" s="35">
        <v>29.9</v>
      </c>
      <c r="J18" s="35">
        <v>31.4</v>
      </c>
      <c r="K18" s="35">
        <v>31.9</v>
      </c>
      <c r="L18" s="35">
        <v>31.6</v>
      </c>
      <c r="M18" s="35"/>
      <c r="N18" s="18"/>
    </row>
    <row r="19" spans="1:14" x14ac:dyDescent="0.25">
      <c r="A19" s="17" t="s">
        <v>52</v>
      </c>
      <c r="B19" s="35"/>
      <c r="C19" s="35"/>
      <c r="D19" s="35"/>
      <c r="E19" s="35">
        <v>1157</v>
      </c>
      <c r="F19" s="35">
        <v>1182</v>
      </c>
      <c r="G19" s="35">
        <v>1144</v>
      </c>
      <c r="H19" s="35">
        <v>1128</v>
      </c>
      <c r="I19" s="35">
        <v>1134.7</v>
      </c>
      <c r="J19" s="35">
        <v>1175.7</v>
      </c>
      <c r="K19" s="35">
        <v>1166.8</v>
      </c>
      <c r="L19" s="35">
        <v>1163.3</v>
      </c>
      <c r="M19" s="35"/>
      <c r="N19" s="18"/>
    </row>
    <row r="20" spans="1:14" x14ac:dyDescent="0.25">
      <c r="A20" s="17" t="s">
        <v>32</v>
      </c>
      <c r="B20" s="36">
        <v>264</v>
      </c>
      <c r="C20" s="36">
        <v>264</v>
      </c>
      <c r="D20" s="36">
        <v>264</v>
      </c>
      <c r="E20" s="35">
        <v>264</v>
      </c>
      <c r="F20" s="35">
        <v>263</v>
      </c>
      <c r="G20" s="35">
        <v>262</v>
      </c>
      <c r="H20" s="35">
        <v>262</v>
      </c>
      <c r="I20" s="35">
        <v>262</v>
      </c>
      <c r="J20" s="35">
        <v>266</v>
      </c>
      <c r="K20" s="36">
        <v>266</v>
      </c>
      <c r="L20" s="36">
        <v>266</v>
      </c>
      <c r="M20" s="36">
        <v>266</v>
      </c>
      <c r="N20" s="37">
        <v>266</v>
      </c>
    </row>
    <row r="21" spans="1:14" x14ac:dyDescent="0.25">
      <c r="A21" s="17" t="s">
        <v>38</v>
      </c>
      <c r="B21" s="35"/>
      <c r="C21" s="35"/>
      <c r="D21" s="35"/>
      <c r="E21" s="35">
        <v>2.93</v>
      </c>
      <c r="F21" s="35">
        <v>2.88</v>
      </c>
      <c r="G21" s="35">
        <v>2.94</v>
      </c>
      <c r="H21" s="35">
        <v>2.89</v>
      </c>
      <c r="I21" s="35">
        <v>2.9</v>
      </c>
      <c r="J21" s="35">
        <v>2.94</v>
      </c>
      <c r="K21" s="35">
        <v>2.92</v>
      </c>
      <c r="L21" s="35">
        <v>2.93</v>
      </c>
      <c r="M21" s="35"/>
      <c r="N21" s="18"/>
    </row>
    <row r="22" spans="1:14" x14ac:dyDescent="0.25">
      <c r="A22" s="17" t="s">
        <v>39</v>
      </c>
      <c r="B22" s="35"/>
      <c r="C22" s="35"/>
      <c r="D22" s="35"/>
      <c r="E22" s="35">
        <v>3.2</v>
      </c>
      <c r="F22" s="35">
        <v>3.2</v>
      </c>
      <c r="G22" s="35">
        <v>2.94</v>
      </c>
      <c r="H22" s="35">
        <v>2.9</v>
      </c>
      <c r="I22" s="35">
        <v>2.93</v>
      </c>
      <c r="J22" s="35">
        <v>2.9</v>
      </c>
      <c r="K22" s="35">
        <v>3.2</v>
      </c>
      <c r="L22" s="35">
        <v>2.9</v>
      </c>
      <c r="M22" s="35"/>
      <c r="N22" s="18"/>
    </row>
    <row r="23" spans="1:14" x14ac:dyDescent="0.25">
      <c r="A23" s="17" t="s">
        <v>40</v>
      </c>
      <c r="B23" s="36">
        <v>109.8</v>
      </c>
      <c r="C23" s="36">
        <v>109.8</v>
      </c>
      <c r="D23" s="36">
        <v>109.8</v>
      </c>
      <c r="E23" s="35">
        <v>109.8</v>
      </c>
      <c r="F23" s="35">
        <v>110.8</v>
      </c>
      <c r="G23" s="35">
        <v>110.2</v>
      </c>
      <c r="H23" s="35">
        <v>111.4</v>
      </c>
      <c r="I23" s="35">
        <v>111.3</v>
      </c>
      <c r="J23" s="35">
        <v>111.2</v>
      </c>
      <c r="K23" s="35">
        <v>111.8</v>
      </c>
      <c r="L23" s="35">
        <v>111.9</v>
      </c>
      <c r="M23" s="36">
        <v>111.9</v>
      </c>
      <c r="N23" s="37">
        <v>111.9</v>
      </c>
    </row>
    <row r="24" spans="1:14" x14ac:dyDescent="0.25">
      <c r="A24" s="17" t="s">
        <v>56</v>
      </c>
      <c r="B24" s="35"/>
      <c r="C24" s="35"/>
      <c r="D24" s="35"/>
      <c r="E24" s="35">
        <f t="shared" ref="E24:L24" si="2">E17-(E17*E22%)</f>
        <v>19.844000000000001</v>
      </c>
      <c r="F24" s="35">
        <f t="shared" si="2"/>
        <v>19.940800000000003</v>
      </c>
      <c r="G24" s="35">
        <f t="shared" si="2"/>
        <v>20.964960000000001</v>
      </c>
      <c r="H24" s="35">
        <f t="shared" si="2"/>
        <v>21.362000000000002</v>
      </c>
      <c r="I24" s="35">
        <f t="shared" si="2"/>
        <v>21.743679999999998</v>
      </c>
      <c r="J24" s="35">
        <f t="shared" si="2"/>
        <v>22.235899999999997</v>
      </c>
      <c r="K24" s="35">
        <f t="shared" si="2"/>
        <v>22.360800000000001</v>
      </c>
      <c r="L24" s="35">
        <f t="shared" si="2"/>
        <v>22.041699999999999</v>
      </c>
      <c r="M24" s="35"/>
      <c r="N24" s="18"/>
    </row>
    <row r="25" spans="1:14" x14ac:dyDescent="0.25">
      <c r="A25" s="17" t="s">
        <v>57</v>
      </c>
      <c r="B25" s="36">
        <v>34.1</v>
      </c>
      <c r="C25" s="36">
        <v>34.1</v>
      </c>
      <c r="D25" s="36">
        <v>34.1</v>
      </c>
      <c r="E25" s="35">
        <f t="shared" ref="E25:L25" si="3">E18</f>
        <v>34.1</v>
      </c>
      <c r="F25" s="35">
        <f t="shared" si="3"/>
        <v>33.200000000000003</v>
      </c>
      <c r="G25" s="35">
        <f t="shared" si="3"/>
        <v>30.1</v>
      </c>
      <c r="H25" s="35">
        <f t="shared" si="3"/>
        <v>29.4</v>
      </c>
      <c r="I25" s="35">
        <f t="shared" si="3"/>
        <v>29.9</v>
      </c>
      <c r="J25" s="35">
        <f t="shared" si="3"/>
        <v>31.4</v>
      </c>
      <c r="K25" s="35">
        <f t="shared" si="3"/>
        <v>31.9</v>
      </c>
      <c r="L25" s="35">
        <f t="shared" si="3"/>
        <v>31.6</v>
      </c>
      <c r="M25" s="36">
        <v>31.6</v>
      </c>
      <c r="N25" s="37">
        <v>31.6</v>
      </c>
    </row>
    <row r="26" spans="1:14" ht="15.75" thickBot="1" x14ac:dyDescent="0.3">
      <c r="A26" s="20" t="s">
        <v>58</v>
      </c>
      <c r="B26" s="31">
        <v>56.439024390243901</v>
      </c>
      <c r="C26" s="31">
        <v>56.439024390243901</v>
      </c>
      <c r="D26" s="31">
        <v>56.439024390243901</v>
      </c>
      <c r="E26" s="23">
        <f t="shared" ref="E26:L26" si="4">E19/E17</f>
        <v>56.439024390243901</v>
      </c>
      <c r="F26" s="23">
        <f t="shared" si="4"/>
        <v>57.378640776699022</v>
      </c>
      <c r="G26" s="23">
        <f t="shared" si="4"/>
        <v>52.962962962962962</v>
      </c>
      <c r="H26" s="23">
        <f t="shared" si="4"/>
        <v>51.272727272727273</v>
      </c>
      <c r="I26" s="23">
        <f t="shared" si="4"/>
        <v>50.656250000000007</v>
      </c>
      <c r="J26" s="23">
        <f t="shared" si="4"/>
        <v>51.340611353711793</v>
      </c>
      <c r="K26" s="23">
        <f t="shared" si="4"/>
        <v>50.510822510822507</v>
      </c>
      <c r="L26" s="23">
        <f t="shared" si="4"/>
        <v>51.246696035242287</v>
      </c>
      <c r="M26" s="31">
        <v>51.246696035242287</v>
      </c>
      <c r="N26" s="32">
        <v>51.246696035242287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Graphiques</vt:lpstr>
      </vt:variant>
      <vt:variant>
        <vt:i4>6</vt:i4>
      </vt:variant>
    </vt:vector>
  </HeadingPairs>
  <TitlesOfParts>
    <vt:vector size="11" baseType="lpstr">
      <vt:lpstr>Samenvatting</vt:lpstr>
      <vt:lpstr>Fokvarkens gegevens</vt:lpstr>
      <vt:lpstr>Vleesvarkens gegevens</vt:lpstr>
      <vt:lpstr>Gesloten bedrijf gegevens</vt:lpstr>
      <vt:lpstr>Technische gegevens varkens AMS</vt:lpstr>
      <vt:lpstr>Fokvarkens prijsverloop</vt:lpstr>
      <vt:lpstr>Fokvarkens varkensindex</vt:lpstr>
      <vt:lpstr>Vleesvarkens prijsverloop</vt:lpstr>
      <vt:lpstr> Vleesvarkens varkenindex</vt:lpstr>
      <vt:lpstr>Gesloten bedrijf prijsverloop</vt:lpstr>
      <vt:lpstr>Gesloten bedrijf varkensindex</vt:lpstr>
    </vt:vector>
  </TitlesOfParts>
  <Company>SPF/FOD Economie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CLAESSENS Myrle</dc:creator>
  <cp:lastModifiedBy>Etienne VERHAEGEN</cp:lastModifiedBy>
  <cp:lastPrinted>2018-04-26T07:32:18Z</cp:lastPrinted>
  <dcterms:created xsi:type="dcterms:W3CDTF">2016-06-22T09:40:53Z</dcterms:created>
  <dcterms:modified xsi:type="dcterms:W3CDTF">2024-01-24T09:56:05Z</dcterms:modified>
</cp:coreProperties>
</file>